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olicitacao" sheetId="1" r:id="rId4"/>
    <sheet state="visible" name="Uso_COPLEC" sheetId="2" r:id="rId5"/>
  </sheets>
  <definedNames>
    <definedName name="_xlfn.IFERROR">#NAME?</definedName>
  </definedNames>
  <calcPr/>
  <extLst>
    <ext uri="GoogleSheetsCustomDataVersion2">
      <go:sheetsCustomData xmlns:go="http://customooxmlschemas.google.com/" r:id="rId6" roundtripDataChecksum="amgSlp6RzP8S9VKv4xF+I9RqkpCI3Bhy8aJK/l2b+vY="/>
    </ext>
  </extLst>
</workbook>
</file>

<file path=xl/sharedStrings.xml><?xml version="1.0" encoding="utf-8"?>
<sst xmlns="http://schemas.openxmlformats.org/spreadsheetml/2006/main" count="898" uniqueCount="840">
  <si>
    <t>SOLICITAÇÃO DE RECURSOS</t>
  </si>
  <si>
    <t>UGR solicitante</t>
  </si>
  <si>
    <t>N. item</t>
  </si>
  <si>
    <t>Progr. trabalho (PTRes)</t>
  </si>
  <si>
    <t>Plano interno (PI)</t>
  </si>
  <si>
    <t>Fonte de recursos</t>
  </si>
  <si>
    <t>Natureza de despesa</t>
  </si>
  <si>
    <t>Cód. Natureza de despesa</t>
  </si>
  <si>
    <t>Descrição/Justificativa/Motivo</t>
  </si>
  <si>
    <t>Valor</t>
  </si>
  <si>
    <t>UGR</t>
  </si>
  <si>
    <t>NOME_UGR</t>
  </si>
  <si>
    <t>PTRES</t>
  </si>
  <si>
    <t>DESCR_PTRES</t>
  </si>
  <si>
    <t>PI</t>
  </si>
  <si>
    <t>DESCR_PI</t>
  </si>
  <si>
    <t>FONTE</t>
  </si>
  <si>
    <t>DESCR_FONTE</t>
  </si>
  <si>
    <t>DESCR_DESPESA</t>
  </si>
  <si>
    <t>NATUREZA_DESP</t>
  </si>
  <si>
    <t>MRFC2G43B7N</t>
  </si>
  <si>
    <t>Outros serviços de terceiros - PJ</t>
  </si>
  <si>
    <t>Licitação reforma telhado 9b CT</t>
  </si>
  <si>
    <t>PROGRAMAÇÃO ORÇAMENTÁRIA - COPLEC</t>
  </si>
  <si>
    <t>Contribuição da União, Autarquias e Fundações para custeio do RPPS</t>
  </si>
  <si>
    <t>FOBRAG41209</t>
  </si>
  <si>
    <t>CONSTRUCAO DO BLOCO 5 FINEP - UFSM - CESNORS/PM</t>
  </si>
  <si>
    <t>Recursos Ordinários</t>
  </si>
  <si>
    <t>Auxílio financeiro a estudantes</t>
  </si>
  <si>
    <t xml:space="preserve"> </t>
  </si>
  <si>
    <t>ESPAÇO MULTIDISC. DE PESQUISA E EXTENSAO SILVEIRA MARTINS</t>
  </si>
  <si>
    <t>Assistência médica e odontológica aos servidores</t>
  </si>
  <si>
    <t>JFF53B9601J</t>
  </si>
  <si>
    <t>PNAE - Alimentação escolar - EJA</t>
  </si>
  <si>
    <t>Recursos Não-Financeiros Diretamente Arrecadados (Receita Própria)</t>
  </si>
  <si>
    <t>Auxílio financeiro a pesquisadores</t>
  </si>
  <si>
    <t>CAMPUS DE PALMEIRA DAS MISSÕES</t>
  </si>
  <si>
    <t>Capacitação de servidores públicos federais</t>
  </si>
  <si>
    <t>LACB9P01D5N</t>
  </si>
  <si>
    <t>Assist.Est.CONDETUF-Gestao Admin.</t>
  </si>
  <si>
    <t>Recursos Extraorçamentários</t>
  </si>
  <si>
    <t>Contribuições a organismos internacionais</t>
  </si>
  <si>
    <t>COORDENADORIA DE AÇÕES EDUCACIONAIS - CAED</t>
  </si>
  <si>
    <t>Funcionamento das instituições da rede federal de educação profissional, científica e tecnológica</t>
  </si>
  <si>
    <t>LACB9P19D2N</t>
  </si>
  <si>
    <t>Assist.Est.CONDETUF-Ensino</t>
  </si>
  <si>
    <t>Contribuições a organismos nacionais</t>
  </si>
  <si>
    <t>LABORATÓRIO DE MANUTENÇÃO EM INFORMÁTICA - LAMI</t>
  </si>
  <si>
    <t>Assistência aos estudantes das instituições federais de educação profissional e tecnológica</t>
  </si>
  <si>
    <t>LACB9P19D3N</t>
  </si>
  <si>
    <t>Fundo Social - Parc. Dest. Educação Pública</t>
  </si>
  <si>
    <t>Despesas correntes - Sem natureza</t>
  </si>
  <si>
    <t>CASA DO ESTUDANTE</t>
  </si>
  <si>
    <t>Fomento às ações de graduação, pós-graduação, ensino, pesquisa e extensão</t>
  </si>
  <si>
    <t>LACB9P2320R</t>
  </si>
  <si>
    <t>Assist.Est.CONDETUF-Assist. estud./Permanencia</t>
  </si>
  <si>
    <t>Remuneração das Disponibilidades do Tesouro</t>
  </si>
  <si>
    <t>Despesas de exercícios anteriores</t>
  </si>
  <si>
    <t>SERVICOS DE TRANSPORTES E OFICINAS</t>
  </si>
  <si>
    <t>Funcionamento das instituições federais de ensino superior</t>
  </si>
  <si>
    <t>LACB9P55D2N</t>
  </si>
  <si>
    <t>Assist.Est.CONDETUF-Bolsas</t>
  </si>
  <si>
    <t>Diárias - Pessoal civil</t>
  </si>
  <si>
    <t xml:space="preserve">RESTAURANTE UNIVERSITARIO - CAMPUS FW       </t>
  </si>
  <si>
    <t>Assistência ao estudante de ensino superior</t>
  </si>
  <si>
    <t>LACB9P55D3R</t>
  </si>
  <si>
    <t>Recursos Financeiros Diretamente Arrecadados</t>
  </si>
  <si>
    <t>Equipamentos e material permanente</t>
  </si>
  <si>
    <t xml:space="preserve">RESTAURANTE UNIVERSITARIO - CAMPUS PM       </t>
  </si>
  <si>
    <t>Reestruturação e modernização das instituições federais de ensino superior</t>
  </si>
  <si>
    <t>LACB9P55D4N</t>
  </si>
  <si>
    <t>Indenizações e restituições</t>
  </si>
  <si>
    <t xml:space="preserve">RESTAURANTE UNIVERSITARIO - CAMPUS CACHOEIRA </t>
  </si>
  <si>
    <t>Assistência ao estudante de ensino superior - Incluir</t>
  </si>
  <si>
    <t>LACB9P55D6N</t>
  </si>
  <si>
    <t>Locação de mão-de-obra</t>
  </si>
  <si>
    <t>OUVIDORIA</t>
  </si>
  <si>
    <t>Funcionamento das instituições federais de ensino superior - HVU</t>
  </si>
  <si>
    <t>LCOB8G01D3N</t>
  </si>
  <si>
    <t>Manut. Colégios-Gestao Admin.</t>
  </si>
  <si>
    <t>Material de consumo</t>
  </si>
  <si>
    <t>AUDITORIA</t>
  </si>
  <si>
    <t>Assistência ao estudante de ensino superior - Bolsas</t>
  </si>
  <si>
    <t>LCOB8G01D5N</t>
  </si>
  <si>
    <t>Material, bem ou serv. p/ distribuição gratuita</t>
  </si>
  <si>
    <t>BIOTERIO</t>
  </si>
  <si>
    <t>LCOB8G01D7N</t>
  </si>
  <si>
    <t>Obras e instalações</t>
  </si>
  <si>
    <t>AGITTEC</t>
  </si>
  <si>
    <t>LCOB8G19D2N</t>
  </si>
  <si>
    <t>Manut. Colégios-Ensino</t>
  </si>
  <si>
    <t>Obrigações tributárias e contributivas</t>
  </si>
  <si>
    <t>REITORIA</t>
  </si>
  <si>
    <t>LCOB8G21D6N</t>
  </si>
  <si>
    <t>Manut. Colégios-Extensão</t>
  </si>
  <si>
    <t>Obrigações tributárias e contributivas (op. intra. orc)</t>
  </si>
  <si>
    <t>CENTRO DE CIENCIAS NATURAIS E EXATAS</t>
  </si>
  <si>
    <t>LCOB8P01D5N</t>
  </si>
  <si>
    <t>Outros serviços de terceiros - PF</t>
  </si>
  <si>
    <t>CENTRO DE CIENCIAS RURAIS</t>
  </si>
  <si>
    <t>LCOB8P19D2N</t>
  </si>
  <si>
    <t>CENTRO DE CIENCIAS DA SAUDE</t>
  </si>
  <si>
    <t>LCOB8P19D3N</t>
  </si>
  <si>
    <t>Outros serviços de terceiros - PJ (op. intra. orc)</t>
  </si>
  <si>
    <t>CENTRO DE EDUCACAO</t>
  </si>
  <si>
    <t>LCOB8P19D5N</t>
  </si>
  <si>
    <t>Passagens e despesas com locomoção</t>
  </si>
  <si>
    <t>CENTRO DE CIENCIAS SOCIAIS E HUMANAS</t>
  </si>
  <si>
    <t>LCOB8P19D7N</t>
  </si>
  <si>
    <t>Serviços de TIC - PJ (custeio)</t>
  </si>
  <si>
    <t>CENTRO DE TECNOLOGIA</t>
  </si>
  <si>
    <t>LCOB8P20D1N</t>
  </si>
  <si>
    <t>Manut. Colégios-Pesquisa</t>
  </si>
  <si>
    <t>Serviços de TIC - PJ (investimento)</t>
  </si>
  <si>
    <t>CENTRO DE ARTES E LETRAS</t>
  </si>
  <si>
    <t>LCOB8P20D4N</t>
  </si>
  <si>
    <t>CENTRO DE EDUCACAO FISICA E DESPORTOS</t>
  </si>
  <si>
    <t>LCOB8P21D3R</t>
  </si>
  <si>
    <t>COLEGIO AGRICOLA DE FREDERICO WESTPHALEN</t>
  </si>
  <si>
    <t>LCOB8P21D6N</t>
  </si>
  <si>
    <t>COLÉGIO POLITÉCNICO DA UNIVERSIDADE FEDERAL DE SANTA MARIA</t>
  </si>
  <si>
    <t>LCOB8P35D6N</t>
  </si>
  <si>
    <t>Manut. Colégios-TI e Rec. Digitais</t>
  </si>
  <si>
    <t>COLEGIO TECNICO INDUSTRIAL</t>
  </si>
  <si>
    <t>LCOB8P55D6N</t>
  </si>
  <si>
    <t>Manut. Colégios-Bolsas</t>
  </si>
  <si>
    <t>PRO-REITORIA DE ADMINISTRACAO</t>
  </si>
  <si>
    <t>LCOB8P57D6N</t>
  </si>
  <si>
    <t>Manut. Colégios-Evento</t>
  </si>
  <si>
    <t>PRO-REITORIA DE ASSUNTOS ESTUDANTIS</t>
  </si>
  <si>
    <t>LCOB8P60D6N</t>
  </si>
  <si>
    <t>Manut. Colégios-Form. e Capac. de .Profis. da Ed. Basica</t>
  </si>
  <si>
    <t>PRO-REITORIA DE EXTENSAO</t>
  </si>
  <si>
    <t>LFEC5P2116N</t>
  </si>
  <si>
    <t>FIEX-Extensão</t>
  </si>
  <si>
    <t>PRO-REITORIA DE GRADUACAO</t>
  </si>
  <si>
    <t>LFPC6P2016N</t>
  </si>
  <si>
    <t>FIPE-Pesquisa</t>
  </si>
  <si>
    <t>PRO-REITORIA DE POS-GRADUACAO/PESQUISA</t>
  </si>
  <si>
    <t>LFPC6P5516N</t>
  </si>
  <si>
    <t>FIPE-Bolsas</t>
  </si>
  <si>
    <t>PRO-REITORIA DE PLANEJAMENTO</t>
  </si>
  <si>
    <t>LOBRAG41CJ3</t>
  </si>
  <si>
    <t>Obra elevador prédio Colégio Politécnico Bloco G</t>
  </si>
  <si>
    <t>HOSPITAL UNIVERSITÁRIO- HUSM</t>
  </si>
  <si>
    <t>LOBRAG43AO2</t>
  </si>
  <si>
    <t>Reforma de edificação do Setor de Frutíferas do Colégio Politécnico - Campus SM</t>
  </si>
  <si>
    <t>CAMPUS DE FREDERICO WESTPHALEN</t>
  </si>
  <si>
    <t>LOBRAG43BE3</t>
  </si>
  <si>
    <t>Reforma do Pavilhão de Matrizes Suínas - Campus UFSM</t>
  </si>
  <si>
    <t>PRÓ-REITORIA DE INFRAESTRUTURA</t>
  </si>
  <si>
    <t>LRFC2P43TPP</t>
  </si>
  <si>
    <t>Reformas no Politécnico</t>
  </si>
  <si>
    <t>BIBLIOTECA CENTRAL</t>
  </si>
  <si>
    <t>LRFC2P43TTP</t>
  </si>
  <si>
    <t>Reformas no CTISM</t>
  </si>
  <si>
    <t>CENTRO DE PROCESSAMENTO DE DADOS - CPD</t>
  </si>
  <si>
    <t>M01B1N01D5N</t>
  </si>
  <si>
    <t>PNAES - Incluir-Gestao Admin.</t>
  </si>
  <si>
    <t>RESTAURANTE UNIVERSITARIO</t>
  </si>
  <si>
    <t>M01B1N55D2N</t>
  </si>
  <si>
    <t>PNAES - Incluir-Bolsas</t>
  </si>
  <si>
    <t>ALMOXARIFADO</t>
  </si>
  <si>
    <t>M01B2G5520R</t>
  </si>
  <si>
    <t>PNAES - Bolsa PAM-Bolsas</t>
  </si>
  <si>
    <t>COMISSÃO PERMANENTE DE VESTIBULAR - COPERVES</t>
  </si>
  <si>
    <t>M02B2G5520R</t>
  </si>
  <si>
    <t>PNAES - Bolsa Formação-Bolsas</t>
  </si>
  <si>
    <t>UNIDADE DE EDUCAÇÃO INFANTIL IPÊ AMARELO</t>
  </si>
  <si>
    <t>M03B2G5520R</t>
  </si>
  <si>
    <t>PNAES - Bolsa Ass.Est-BAE-Bolsas</t>
  </si>
  <si>
    <t>EDITORA</t>
  </si>
  <si>
    <t>M04B2G5520R</t>
  </si>
  <si>
    <t>PNAES - Bolsa creche-Bolsas</t>
  </si>
  <si>
    <t>IMPRENSA UNIVERSITARIA</t>
  </si>
  <si>
    <t>M05B2G5520R</t>
  </si>
  <si>
    <t>PNAES - Bolsa Nenhum a Menos-Bolsas</t>
  </si>
  <si>
    <t xml:space="preserve">PRO-REITORIA DE ASSUNTOS ESTUDANTIS - SECRET. APOIO ADMIN. - </t>
  </si>
  <si>
    <t>M06B2G5520R</t>
  </si>
  <si>
    <t>PNAES - Bolsa Labinfo-Bolsas</t>
  </si>
  <si>
    <t>COORDENADORIA DE COMUNICAÇÃO SOCIAL</t>
  </si>
  <si>
    <t>M07B2G5520R</t>
  </si>
  <si>
    <t>PNAES - Bolsa de Acessibilidade-Bolsas</t>
  </si>
  <si>
    <t>HOSPITAL VETERINÁRIO UNIVERSITÁRIO- HVU</t>
  </si>
  <si>
    <t>M08B2G5520R</t>
  </si>
  <si>
    <t>PNAES - Bolsa Práxis-Bolsas</t>
  </si>
  <si>
    <t>PRÓ-REITORIA DE INFRAESTRUTURA - SECRETARIA ADMIN.</t>
  </si>
  <si>
    <t>M09B2G5520R</t>
  </si>
  <si>
    <t>PNAES - Bolsa 70A-Bolsas</t>
  </si>
  <si>
    <t>FARMACIA ESCOLA  COMERCIAL</t>
  </si>
  <si>
    <t>M09HBN01D5N</t>
  </si>
  <si>
    <t>Contribuições - Regime de Previência-Gestao Admin.</t>
  </si>
  <si>
    <t>ENCARGOS GERAIS</t>
  </si>
  <si>
    <t>M10B2G5520R</t>
  </si>
  <si>
    <t>PNAES - Bolsa Auxílio Transporte-Bolsas</t>
  </si>
  <si>
    <t>CAMPUS CACHOEIRA DO SUL</t>
  </si>
  <si>
    <t>M11B2G5520R</t>
  </si>
  <si>
    <t>PNAES - Bolsa Mat. Pedagógico-Bolsas</t>
  </si>
  <si>
    <t>PRÓ-REITORIA DE GESTÃO DE PESSOAS - PROGEP</t>
  </si>
  <si>
    <t>M12B2G5520R</t>
  </si>
  <si>
    <t>PNAES - Bolsa Monitoria-Bolsas</t>
  </si>
  <si>
    <t>PRÓ-REITORIA DE GESTÃO DE PESSOAS - SECRET. APOIO ADMIN.</t>
  </si>
  <si>
    <t>M13B3G2320R</t>
  </si>
  <si>
    <t>PNAES - Alimentação Estudantil-Assist. estud./ Permanencia</t>
  </si>
  <si>
    <t xml:space="preserve">NUCLEO DE TECN EDUCACIONAL- NTE </t>
  </si>
  <si>
    <t>M2004N01D5N</t>
  </si>
  <si>
    <t>ASSISTÊNCIA MÉDICA E ODONTOLÓGICA</t>
  </si>
  <si>
    <t>DEPARTAMENTO DE REGISTRO E CONTROLE ACADÊMICO - DERCA</t>
  </si>
  <si>
    <t>M20RKG0100N</t>
  </si>
  <si>
    <t>Curso e Concurso - UFCSPA</t>
  </si>
  <si>
    <t>DEPARTAMENTO DE CONTABILIDADE E FINANCAS</t>
  </si>
  <si>
    <t>M20RKG0111N</t>
  </si>
  <si>
    <t>Curso e Concurso - UFSC</t>
  </si>
  <si>
    <t>DEPARTAMENTO DE ARQUIVO GERAL</t>
  </si>
  <si>
    <t>M20RKG01GCN</t>
  </si>
  <si>
    <t>Curso e Concurso- UFRGS</t>
  </si>
  <si>
    <t>GABINETE DO REITOR</t>
  </si>
  <si>
    <t>M20RKG1932N</t>
  </si>
  <si>
    <t>Material de consumo laboratório - MC  - UNIPAMPA</t>
  </si>
  <si>
    <t>GABINETE DO VICE-REITOR</t>
  </si>
  <si>
    <t>M20RKN0100N</t>
  </si>
  <si>
    <t>Curso e Concurso - UFAL</t>
  </si>
  <si>
    <t>ORQUESTRA SINFONICA</t>
  </si>
  <si>
    <t>M20RKN01CCN</t>
  </si>
  <si>
    <t>Curso e Concurso - UTFPR</t>
  </si>
  <si>
    <t>SECRETARIA DE APOIO INTERNACIONAL  - SAI</t>
  </si>
  <si>
    <t>M20RKN01G6N</t>
  </si>
  <si>
    <t>Curso e Concurso - UFFS</t>
  </si>
  <si>
    <t>SETOR DE IMPORTAÇÕES - SETIMP</t>
  </si>
  <si>
    <t>M20TPN01D5N</t>
  </si>
  <si>
    <t>Pessoal - Ativos-Gestao Admin.</t>
  </si>
  <si>
    <t>COORDENADORIA DE EDUCAÇÃO BÁSICA, TÉCNICA E TECNOLÓGICA -  C</t>
  </si>
  <si>
    <t>MABC8G95D2N</t>
  </si>
  <si>
    <t>Manut. Bibl.-Acervo bibliografico</t>
  </si>
  <si>
    <t>DEPTO. DE MATERIAL E PATRIMONIO-DEMAPA</t>
  </si>
  <si>
    <t>MACADG0102N</t>
  </si>
  <si>
    <t>Curso e Concurso  - UFPel</t>
  </si>
  <si>
    <t>GABINETE DE PROJETOS - CAMPUS PALMEIRA DAS MISSÕES</t>
  </si>
  <si>
    <t>MCEC1G01D2N</t>
  </si>
  <si>
    <t>Manut. CentrosGestao Admin.</t>
  </si>
  <si>
    <t>CSAA CAMPUS PALMEIRAS DAS MISSÕES</t>
  </si>
  <si>
    <t>MCEC1G01D3N</t>
  </si>
  <si>
    <t>Manut. Centros-Gestao Admin.</t>
  </si>
  <si>
    <t>GABINETE DE PROJETOS/CCNE</t>
  </si>
  <si>
    <t>MCEC1G01D5N</t>
  </si>
  <si>
    <t>COM. SET. AVALIACAO INSTIT./CCNE</t>
  </si>
  <si>
    <t>MCEC1G01D6N</t>
  </si>
  <si>
    <t>GABINETE DE PROJETOS/CCR</t>
  </si>
  <si>
    <t>MCEC1G01D7N</t>
  </si>
  <si>
    <t>Manut. Centros-Gestão Admin.</t>
  </si>
  <si>
    <t>COM. SET. AVALIACAO INSTIT./CCR</t>
  </si>
  <si>
    <t>MCEC1G19D1N</t>
  </si>
  <si>
    <t>Manut. Centros-Ensino</t>
  </si>
  <si>
    <t>GABINETE DE PROJETOS/CCS</t>
  </si>
  <si>
    <t>MCEC1G19D2N</t>
  </si>
  <si>
    <t>COM. SET. AVALIACAO INSTIT./CCS</t>
  </si>
  <si>
    <t>MCEC1G19D3N</t>
  </si>
  <si>
    <t>GABINETE DE PROJETOS/CE</t>
  </si>
  <si>
    <t>MCEC1G19D7N</t>
  </si>
  <si>
    <t>COM. SET. AVALIACAO INSTIT./CE</t>
  </si>
  <si>
    <t>MCEC1G20D1N</t>
  </si>
  <si>
    <t>Manut. Centros-Pesquisa</t>
  </si>
  <si>
    <t>GABINETE DE EST E APOIO INSTIT COMUN</t>
  </si>
  <si>
    <t>MCEC1G20D4N</t>
  </si>
  <si>
    <t>COM. SET. AVALIACAO INSTIT./CCSH</t>
  </si>
  <si>
    <t>MCEC1G20D7N</t>
  </si>
  <si>
    <t>GABINETE DE PROJETOS - CT</t>
  </si>
  <si>
    <t>MCEC1G21D6N</t>
  </si>
  <si>
    <t>Manut. Centros-Extensão</t>
  </si>
  <si>
    <t>COM. SET. AVALIACAO INSTIT./CT</t>
  </si>
  <si>
    <t>MCEC1G21D7N</t>
  </si>
  <si>
    <t>NÚCLEO PESQ. DESENVOLVIMENTO ENG. ELÉTRICA - NUPEDEE</t>
  </si>
  <si>
    <t>MCEC1G22D2N</t>
  </si>
  <si>
    <t>Manut. Centros-Educação a distancia</t>
  </si>
  <si>
    <t>GABINETE DE PROJETOS/CAL</t>
  </si>
  <si>
    <t>MCEC1G23D3N</t>
  </si>
  <si>
    <t>Manut. Centros-Assist. estud./Permanencia</t>
  </si>
  <si>
    <t>COM. SET. AVALIACAO INSTIT./CAL</t>
  </si>
  <si>
    <t>MCEC1G35D5N</t>
  </si>
  <si>
    <t>Manut. Centros-TI e Rec. Digitais</t>
  </si>
  <si>
    <t>GABINETE DE PROJETOS/CEFD</t>
  </si>
  <si>
    <t>MCEC1G55D3N</t>
  </si>
  <si>
    <t>Manut. Centros-Bolsas</t>
  </si>
  <si>
    <t>COM. SET. AVALIACAO INSTIT./CEFD</t>
  </si>
  <si>
    <t>MCEC1G57D5N</t>
  </si>
  <si>
    <t>Manut. Centros-Evento</t>
  </si>
  <si>
    <t>COM. SET. AVALIACAO INSTIT./POLITECNICO</t>
  </si>
  <si>
    <t>MCEC1G60D5N</t>
  </si>
  <si>
    <t>Manut. Centros-Form. e Capac. de .Profis. da Ed. Basica</t>
  </si>
  <si>
    <t>COM. SET. AVALIACAO INSTIT./CTISM</t>
  </si>
  <si>
    <t>MCEC1O20D1N</t>
  </si>
  <si>
    <t>GABINETE DE PROJETOS - FW - CESNORS</t>
  </si>
  <si>
    <t>MCEC1O20D2N</t>
  </si>
  <si>
    <t>COM. SET. AVALIACAO INSTIT./CESNORS</t>
  </si>
  <si>
    <t>MCEC1O20D4N</t>
  </si>
  <si>
    <t>COORDENADORIA DE SERVIÇOS GERAIS - PROINFRA</t>
  </si>
  <si>
    <t>MCONCG1900N</t>
  </si>
  <si>
    <t>Concursos e Seleções - UFESBA</t>
  </si>
  <si>
    <t>COM. SET. AVALIACAO INSTIT./CACHOEIRA</t>
  </si>
  <si>
    <t>MCPC4G56D5N</t>
  </si>
  <si>
    <t>Capac. Servidores-Capacitação</t>
  </si>
  <si>
    <t>COM. SET. AVALIACAO INSTIT./NTE</t>
  </si>
  <si>
    <t>MCPC4N56D1N</t>
  </si>
  <si>
    <t>MCPC4N56D2N</t>
  </si>
  <si>
    <t>MCPC4N56D5N</t>
  </si>
  <si>
    <t>MD00067SIMU</t>
  </si>
  <si>
    <t>TED FIRMADO ENTRE MD-COMANDO DO EXÉRCITO POR INTERMÉDIO DO DCT</t>
  </si>
  <si>
    <t>ME00052</t>
  </si>
  <si>
    <t>TED SENAER/ME - PISTA DE ATLETISMO DO CED</t>
  </si>
  <si>
    <t>MEINDG20D4N</t>
  </si>
  <si>
    <t>Emenda - João Derly - CEFD</t>
  </si>
  <si>
    <t>MEQB7G60D2N</t>
  </si>
  <si>
    <t>Equipamentos-Form. e Capac. de .Profis. da Ed. Basica</t>
  </si>
  <si>
    <t>MEQB7G60D5N</t>
  </si>
  <si>
    <t>MEQB7G60D6N</t>
  </si>
  <si>
    <t>MEQB7O60D4N</t>
  </si>
  <si>
    <t>MFEC5G2116N</t>
  </si>
  <si>
    <t>MFEC5G5516N</t>
  </si>
  <si>
    <t>FIEX-Bolsas</t>
  </si>
  <si>
    <t>MFPC6G2016N</t>
  </si>
  <si>
    <t>MFPC6G5516N</t>
  </si>
  <si>
    <t>MGRECN01AAN</t>
  </si>
  <si>
    <t>Curso e Concurso - UFU</t>
  </si>
  <si>
    <t>MHVBAG01D5N</t>
  </si>
  <si>
    <t>HVU-Gestao Admin.</t>
  </si>
  <si>
    <t>MHVBAG19D2N</t>
  </si>
  <si>
    <t>HVU-Ensino</t>
  </si>
  <si>
    <t>MHVBAG21D6N</t>
  </si>
  <si>
    <t>HVU-Extensão</t>
  </si>
  <si>
    <t>MHVBAG35D5N</t>
  </si>
  <si>
    <t>HVU-TI e Rec. Digitais</t>
  </si>
  <si>
    <t>MHVBAG55D2N</t>
  </si>
  <si>
    <t>HVU-Bolsas</t>
  </si>
  <si>
    <t>MHVBAG60D5N</t>
  </si>
  <si>
    <t>HVU-Form. e Capac. de .Profis. da Ed. Basica</t>
  </si>
  <si>
    <t>MIFBDG19D1N</t>
  </si>
  <si>
    <t>Programa ISF-Ensino</t>
  </si>
  <si>
    <t>MMGA1N01D2N</t>
  </si>
  <si>
    <t>Encargos Gerais - Gestão Admin</t>
  </si>
  <si>
    <t>MOBRAG41014</t>
  </si>
  <si>
    <t>Acabamentos da Biblioteca de Humanidades - CCSH/UFSM</t>
  </si>
  <si>
    <t>MOBRAG41015</t>
  </si>
  <si>
    <t>ARRUAMENTO DO CAMPUS DE CAHOEIRA DO SUL</t>
  </si>
  <si>
    <t>MOBRAG41017</t>
  </si>
  <si>
    <t>ESTACIONAMENTO DO PREDIO DA FONO</t>
  </si>
  <si>
    <t>MOBRAG41018</t>
  </si>
  <si>
    <t>CALÇADAS E ILUMINACAO RU CAMPUS FW</t>
  </si>
  <si>
    <t>MOBRAG41384</t>
  </si>
  <si>
    <t>CONSTRUÇÃO DO PRÉDIO DO NUDEMA - CAMPUS SM</t>
  </si>
  <si>
    <t>MOBRAG41427</t>
  </si>
  <si>
    <t>CONSTRUCAO PAV ALVENARIA - BLOCO 5 FINEP - CAMPUS PM</t>
  </si>
  <si>
    <t>MOBRAG41773</t>
  </si>
  <si>
    <t>Construção do Bloco 6 - Campus FW - UFSM</t>
  </si>
  <si>
    <t>MOBRAG41775</t>
  </si>
  <si>
    <t>Construção de Centro Pesquisa em Farmacos - Campus UFSM</t>
  </si>
  <si>
    <t>MOBRAG41776</t>
  </si>
  <si>
    <t>Cenotecnia e iluminação do Teatro do Centro de Convenções - UFSM</t>
  </si>
  <si>
    <t>MOBRAG41858</t>
  </si>
  <si>
    <t>Construção do Laboratório de Nutrição Animal - Campus PM</t>
  </si>
  <si>
    <t>MOBRAG41882</t>
  </si>
  <si>
    <t>Instalação de sistema de ar comprimido  - Prédio Odontologia - Campus UFSM</t>
  </si>
  <si>
    <t>MOBRAG41938</t>
  </si>
  <si>
    <t>Lab. de Modelagem Animal e de Ciências e Tecnologia de Alimentos - Módulo 5</t>
  </si>
  <si>
    <t>MOBRAG41939</t>
  </si>
  <si>
    <t>Laboratório de Fisiologia de Peixes - Módulo 4</t>
  </si>
  <si>
    <t>MOBRAG41940</t>
  </si>
  <si>
    <t>Museu do Conhecimento - SCIENTIAH</t>
  </si>
  <si>
    <t>MOBRAG41941</t>
  </si>
  <si>
    <t>Laboratório de Análises Biodinâmicas do Solo</t>
  </si>
  <si>
    <t>MOBRAG41942</t>
  </si>
  <si>
    <t>Pista de atletismo e campo de futebol CEFD</t>
  </si>
  <si>
    <t>MOBRAG41AH2</t>
  </si>
  <si>
    <t>Obra de complementação do prédio da Odontologia - CCS - Campus SM</t>
  </si>
  <si>
    <t>MOBRAG41AO7</t>
  </si>
  <si>
    <t>OBRA DO LABORATORIO DE HUMANIDADES</t>
  </si>
  <si>
    <t>MOBRAG42834</t>
  </si>
  <si>
    <t>Complementação do Jardim Botânico - CCNE/UFSM</t>
  </si>
  <si>
    <t>MOBRAG42835</t>
  </si>
  <si>
    <t>PAVILHÃO DE ENSAIOS DO GERADOR DE PULSO ELÉTRICO - INRI/CT</t>
  </si>
  <si>
    <t>MOBRAG43488</t>
  </si>
  <si>
    <t>Reforma do Auditório Flávio Schneider - CCR/ UFSM</t>
  </si>
  <si>
    <t>MOBRAN0100N</t>
  </si>
  <si>
    <t>Obra - Dotação Inicial</t>
  </si>
  <si>
    <t>MOBRAN41016</t>
  </si>
  <si>
    <t>Pavimentação rua acesso Centro Convenções</t>
  </si>
  <si>
    <t>MP082G2116N</t>
  </si>
  <si>
    <t>FIEX - Reitoria</t>
  </si>
  <si>
    <t>MP084G2111Z</t>
  </si>
  <si>
    <t>Projeto Alternativa-Extensão</t>
  </si>
  <si>
    <t>MP084G5511Z</t>
  </si>
  <si>
    <t>Projeto Direitos Alternativa-Bolsas</t>
  </si>
  <si>
    <t>MP085N0122N</t>
  </si>
  <si>
    <t>GEDAI-Gestao Admin.</t>
  </si>
  <si>
    <t>MP086N0106N</t>
  </si>
  <si>
    <t>Projeto Estr. Agittec-Gestao Admin.</t>
  </si>
  <si>
    <t>MP086N5506N</t>
  </si>
  <si>
    <t>AGITTEC Manut. Geral-Bolsas</t>
  </si>
  <si>
    <t>MP087N0105N</t>
  </si>
  <si>
    <t>Projeto Estr. Editora-Gestao Admin.</t>
  </si>
  <si>
    <t>MP087N5505N</t>
  </si>
  <si>
    <t>Projeto Estr. Editora-Bolsas</t>
  </si>
  <si>
    <t>MP088G2107N</t>
  </si>
  <si>
    <t>Projeto Estr. Orquestra-Extensão</t>
  </si>
  <si>
    <t>MP088G5507N</t>
  </si>
  <si>
    <t>Projeto Estr. Orquestra-Bolsas</t>
  </si>
  <si>
    <t>MP089C0109N</t>
  </si>
  <si>
    <t>Projeto Estr. Ipê Amarelo-Gestao Admin.</t>
  </si>
  <si>
    <t>MP089C1909N</t>
  </si>
  <si>
    <t>Projeto Estr. Ipê Amarelo-Ensino</t>
  </si>
  <si>
    <t>MP089C5509N</t>
  </si>
  <si>
    <t>Projeto Estr. Ipê Amarelo-Bolsas</t>
  </si>
  <si>
    <t>MP092G2127N</t>
  </si>
  <si>
    <t>Projeto Arte, Cultura e Eventos - Extesão</t>
  </si>
  <si>
    <t>MP092G5527N</t>
  </si>
  <si>
    <t>Projeto Arte, Cultura e Eventos-Bolsas</t>
  </si>
  <si>
    <t>MP096G0104D</t>
  </si>
  <si>
    <t>Projeto Seleção e Ingresso - Gestao Admin.</t>
  </si>
  <si>
    <t>MP096G0104N</t>
  </si>
  <si>
    <t>Projeto Seleção e Ingresso-Gestao Admin.</t>
  </si>
  <si>
    <t>MP096G5504N</t>
  </si>
  <si>
    <t>Projeto seleção e ingresso-Bolsas</t>
  </si>
  <si>
    <t>MP098O5510N</t>
  </si>
  <si>
    <t>Biotério -Bolsas</t>
  </si>
  <si>
    <t>MP098O9410N</t>
  </si>
  <si>
    <t>Biotério 2017-Fomento a Pos-Graduacao</t>
  </si>
  <si>
    <t>MP100G5505N</t>
  </si>
  <si>
    <t>Pró-publicações -Bolsas</t>
  </si>
  <si>
    <t>MP100G9405N</t>
  </si>
  <si>
    <t>Pró-publicações - Fomento a Pos-Graduacao</t>
  </si>
  <si>
    <t>MP102N0131N</t>
  </si>
  <si>
    <t>Projeto CIA do Movimento-Gestao Admin.</t>
  </si>
  <si>
    <t>MP102N5531N</t>
  </si>
  <si>
    <t>Projeto CIA do Movimento-Bolsas</t>
  </si>
  <si>
    <t>MP103N5531N</t>
  </si>
  <si>
    <t>Projeto Transformar o Hoje-Bolsas</t>
  </si>
  <si>
    <t>MP104G2111N</t>
  </si>
  <si>
    <t>Projeto  Incubadora Social UFSM-Extensão</t>
  </si>
  <si>
    <t>MP104G5511N</t>
  </si>
  <si>
    <t>Incubadora Social  da UFSM-Bolsas</t>
  </si>
  <si>
    <t>MP107G1901N</t>
  </si>
  <si>
    <t>Projeto FIEN-Ensino</t>
  </si>
  <si>
    <t>MP107G5501N</t>
  </si>
  <si>
    <t>Projeto FIEN-Bolsas</t>
  </si>
  <si>
    <t>MP109G2016N</t>
  </si>
  <si>
    <t>FIPE - Reitoria</t>
  </si>
  <si>
    <t>MP114N0103N</t>
  </si>
  <si>
    <t>Projeto Volver-Gestao Admin.</t>
  </si>
  <si>
    <t>MP114N5503N</t>
  </si>
  <si>
    <t>Projeto Volver-Bolsas</t>
  </si>
  <si>
    <t>MP116N0122N</t>
  </si>
  <si>
    <t>Projeto Implementação Ass. Digital-Gestao Admin.</t>
  </si>
  <si>
    <t>MP116N5522N</t>
  </si>
  <si>
    <t>Assentamento funcional digital-Bolsas</t>
  </si>
  <si>
    <t>MP120G1929N</t>
  </si>
  <si>
    <t>Projeto Ativ. Internaciolizacao-Ensino</t>
  </si>
  <si>
    <t>MP120N0129N</t>
  </si>
  <si>
    <t>Ativ. internaciol. no Ambito da SAI-Gestao Admin.</t>
  </si>
  <si>
    <t>MP120N5529N</t>
  </si>
  <si>
    <t>Projeto Ativ. Internaciolizacao-Bolsas</t>
  </si>
  <si>
    <t>MP122N0131N</t>
  </si>
  <si>
    <t>Projeto de reconhecimento profissional-Gestao Admin.</t>
  </si>
  <si>
    <t>MP124N0131N</t>
  </si>
  <si>
    <t>Projeto a CQVS vai até você-Gestao Admin.</t>
  </si>
  <si>
    <t>MP124N5531N</t>
  </si>
  <si>
    <t>Projeto a CQVS vai até você-Bolsas</t>
  </si>
  <si>
    <t>MP132G1932N</t>
  </si>
  <si>
    <t>Projeto Atitude Empreendedora-Ensino</t>
  </si>
  <si>
    <t>MP132G5532N</t>
  </si>
  <si>
    <t>Projeto Atitude Empreendedora-Bolsas</t>
  </si>
  <si>
    <t>MP139G2320R</t>
  </si>
  <si>
    <t>Projeto 2017 Atenção em saúde bucal-Assist. estud./ Permanencia</t>
  </si>
  <si>
    <t>MP139G5520R</t>
  </si>
  <si>
    <t>Projeto  Atenção em saúde bucal-Bolsas</t>
  </si>
  <si>
    <t>MP140G2320R</t>
  </si>
  <si>
    <t>Oficinas 2017 SATIE/PRAE-Assist. estud./ Permanencia</t>
  </si>
  <si>
    <t>MP140G5520R</t>
  </si>
  <si>
    <t>Oficinas  SATIE/PRAE-Bolsas</t>
  </si>
  <si>
    <t>MP144G0129N</t>
  </si>
  <si>
    <t>Projeto Bolsas institucionais Programa ISF: Multilinguismo para a Internacionalização da UFSM</t>
  </si>
  <si>
    <t>MP144G5529N</t>
  </si>
  <si>
    <t>Projeto Bolsas institucionais  Programa ISF-Bolsas</t>
  </si>
  <si>
    <t>MP145N0140N</t>
  </si>
  <si>
    <t>Projeto Modelagem de Processo BPMN-Gestao Admin.</t>
  </si>
  <si>
    <t>MP145N5540N</t>
  </si>
  <si>
    <t>Projeto Modelagem de Processo BPMN-Bolsas</t>
  </si>
  <si>
    <t>MP146N2006N</t>
  </si>
  <si>
    <t>Agittec - Propriedade Intelectual-Pesquisa</t>
  </si>
  <si>
    <t>MP146N5506N</t>
  </si>
  <si>
    <t>Agittec - Propriedade Intelectual-Bolsas</t>
  </si>
  <si>
    <t>MP147N2006N</t>
  </si>
  <si>
    <t>Agittec - Transferência de Tecnologia-Pesquisa</t>
  </si>
  <si>
    <t>MP147N5506N</t>
  </si>
  <si>
    <t>Agittec - Transferência de Tecnologia-Bolsas</t>
  </si>
  <si>
    <t>MP148N2006N</t>
  </si>
  <si>
    <t>Agittec - Empreendedorismo-Pesquisa</t>
  </si>
  <si>
    <t>MP148N5506N</t>
  </si>
  <si>
    <t>Agittec - Empreendedorismo-Bolsas</t>
  </si>
  <si>
    <t>MP151G1901N</t>
  </si>
  <si>
    <t>Compartilhando Saberes-Ensino</t>
  </si>
  <si>
    <t>MP151G5501N</t>
  </si>
  <si>
    <t>Compartilhando Saberes-Bolsas</t>
  </si>
  <si>
    <t>MP152G5501N</t>
  </si>
  <si>
    <t>Descubra -Bolsas</t>
  </si>
  <si>
    <t>MP155N0102N</t>
  </si>
  <si>
    <t>Seja UFSM-Gestao Admin.</t>
  </si>
  <si>
    <t>MP155N5502N</t>
  </si>
  <si>
    <t>Seja UFSM-Bolsas</t>
  </si>
  <si>
    <t>MP157G2320R</t>
  </si>
  <si>
    <t>Projeto de línguas-Assist. estud./ Permanencia</t>
  </si>
  <si>
    <t>MP157G5520R</t>
  </si>
  <si>
    <t>Projeto de línguas-Bolsas</t>
  </si>
  <si>
    <t>MP158N0108N</t>
  </si>
  <si>
    <t>Avaliação Institucional-Gestao Admin.</t>
  </si>
  <si>
    <t>MP158N5508N</t>
  </si>
  <si>
    <t>Avaliação Institucional-Bolsas</t>
  </si>
  <si>
    <t>MP159G2110N</t>
  </si>
  <si>
    <t>Bolsa Coro-Extensão</t>
  </si>
  <si>
    <t>MP159G5510N</t>
  </si>
  <si>
    <t>Bolsa Coro-Bolsas</t>
  </si>
  <si>
    <t>MP160G2107N</t>
  </si>
  <si>
    <t>Festival de Inverno-Extensão</t>
  </si>
  <si>
    <t>MP161G0130N</t>
  </si>
  <si>
    <t>Projeto CAPA-Gestao Admin.</t>
  </si>
  <si>
    <t>MP161G5530N</t>
  </si>
  <si>
    <t>Projeto CAPA-Bolsas</t>
  </si>
  <si>
    <t>MP162G2127N</t>
  </si>
  <si>
    <t>Futsal UFSM 2017-Extensão</t>
  </si>
  <si>
    <t>MP163G1902N</t>
  </si>
  <si>
    <t>PROLICEN</t>
  </si>
  <si>
    <t>MP163G5502N</t>
  </si>
  <si>
    <t>PROLICEN-Bolsas</t>
  </si>
  <si>
    <t>MP165G01D3N</t>
  </si>
  <si>
    <t>Formaturas inclusivas-Gestao Admin.</t>
  </si>
  <si>
    <t>MP165G55D3N</t>
  </si>
  <si>
    <t>Formaturas inclusivas-Bolsas</t>
  </si>
  <si>
    <t>MP166G2111N</t>
  </si>
  <si>
    <t>Ações Regionais e Inovação-Extensão</t>
  </si>
  <si>
    <t>MP166G5511N</t>
  </si>
  <si>
    <t>Ações Regionais e Inovação-Bolsas</t>
  </si>
  <si>
    <t>MP167G2135Z</t>
  </si>
  <si>
    <t>Observatório de Direitos Humanos-Extensão</t>
  </si>
  <si>
    <t>MP167G5535Z</t>
  </si>
  <si>
    <t>Observatório de Direitos Humanos-Bolsas</t>
  </si>
  <si>
    <t>MP168N0139N</t>
  </si>
  <si>
    <t>Eficiência Energética da UFSM</t>
  </si>
  <si>
    <t>MP168N5539N</t>
  </si>
  <si>
    <t>Eficiência energética da UFSM-Bolsas</t>
  </si>
  <si>
    <t>MP169G0134N</t>
  </si>
  <si>
    <t>Projeto Capacitação em Inclusão Educacional</t>
  </si>
  <si>
    <t>MP169G5534N</t>
  </si>
  <si>
    <t>Capacitação em Inclusão Educacional-Bolsas</t>
  </si>
  <si>
    <t>MP170N2111N</t>
  </si>
  <si>
    <t>Centro de Convenções-Extensão</t>
  </si>
  <si>
    <t>MP170N5511N</t>
  </si>
  <si>
    <t>Centro de Convenções-Bolsas</t>
  </si>
  <si>
    <t>MP171N2110N</t>
  </si>
  <si>
    <t>Planetário da UFSM</t>
  </si>
  <si>
    <t>MP171N5510N</t>
  </si>
  <si>
    <t>MP172N0124N</t>
  </si>
  <si>
    <t>Projeto Planejamento da Comunicação Institucional</t>
  </si>
  <si>
    <t>MP173G2111N</t>
  </si>
  <si>
    <t>Projeto de Extensão Social e Tecnológica</t>
  </si>
  <si>
    <t>MP174N0108N</t>
  </si>
  <si>
    <t>Painel Estratégico - B.I.-Gestao Admin.</t>
  </si>
  <si>
    <t>MP175G2126N</t>
  </si>
  <si>
    <t>Agenda Cultural e Científica – UFSM Silveira Martins-Extensão</t>
  </si>
  <si>
    <t>MP176N0131N</t>
  </si>
  <si>
    <t>Espaço Alternativo-Gestao Admin.</t>
  </si>
  <si>
    <t>MP177G1919N</t>
  </si>
  <si>
    <t>PROGRAMA DE EDUCAÇÃO TUTORIAL - CONTRAPARTIDA INSTIT</t>
  </si>
  <si>
    <t>MP177G5519N</t>
  </si>
  <si>
    <t>Programa de Educação Tutorial - Contrapartida Institucional-Bolsas</t>
  </si>
  <si>
    <t>MP178G0130N</t>
  </si>
  <si>
    <t>AÇÕES DE PLANEJAMENTO ESTRATÉGICO-GESTAO ADMIN.</t>
  </si>
  <si>
    <t>MP178G5530N</t>
  </si>
  <si>
    <t>Ações de Planejamento Estratégico-Bolsas</t>
  </si>
  <si>
    <t>MP179G1919N</t>
  </si>
  <si>
    <t>REDUÇÃO DE EVASÃO E MONITORIAS INTEGRADAS-ENSINO</t>
  </si>
  <si>
    <t>MP179G5519N</t>
  </si>
  <si>
    <t>Redução de Evasão e Monitorias integradas-Bolsas</t>
  </si>
  <si>
    <t>MP180G5533N</t>
  </si>
  <si>
    <t>Mobilidade Acadêmica-Bolsas</t>
  </si>
  <si>
    <t>MP181G0104Z</t>
  </si>
  <si>
    <t>PROCESSO SELETIVO INDÍGENA-GESTAO ADMIN.</t>
  </si>
  <si>
    <t>MP181G5504Z</t>
  </si>
  <si>
    <t>Processo seletivo indígena-Bolsas</t>
  </si>
  <si>
    <t>MP182G2304Z</t>
  </si>
  <si>
    <t>APOIO AOS REFUGIADOS-ASSIST. ESTUD./PERMANENCIA</t>
  </si>
  <si>
    <t>MP182G5504Z</t>
  </si>
  <si>
    <t>Apoio aos Refugiados-Bolsas</t>
  </si>
  <si>
    <t>MP183N0131N</t>
  </si>
  <si>
    <t>Promoção Saúde Bucal - Servidores</t>
  </si>
  <si>
    <t>MP183N5531N</t>
  </si>
  <si>
    <t>Promoção saude bucal dos servidores-Bolsas</t>
  </si>
  <si>
    <t>MP184N5540N</t>
  </si>
  <si>
    <t>Gestão por competências-Bolsas</t>
  </si>
  <si>
    <t>MP185N2106N</t>
  </si>
  <si>
    <t>Salão de Inovação e Empreendedorismo</t>
  </si>
  <si>
    <t>MP185N5506N</t>
  </si>
  <si>
    <t>Salão de Inovação e Empreendedorismo-Bolsas</t>
  </si>
  <si>
    <t>MP186G2116N</t>
  </si>
  <si>
    <t>Projeto Pesquisa, desenvolvimento e inovação - CNPQ DISGOS -Extensão</t>
  </si>
  <si>
    <t>MP186G5516N</t>
  </si>
  <si>
    <t>Projeto Pesquisa, desenvolvimento e inovação - CNPQ DISGOS -Bolsas</t>
  </si>
  <si>
    <t>MP187G1916N</t>
  </si>
  <si>
    <t>PIBID - Ensino</t>
  </si>
  <si>
    <t>MP187G5516N</t>
  </si>
  <si>
    <t>PIBID-Bolsas</t>
  </si>
  <si>
    <t>MP188N2128N</t>
  </si>
  <si>
    <t>Geoparques - Extensão</t>
  </si>
  <si>
    <t>MP188N5528N</t>
  </si>
  <si>
    <t>Geoparques-Bolsas</t>
  </si>
  <si>
    <t>MP189N2126N</t>
  </si>
  <si>
    <t>Zelo</t>
  </si>
  <si>
    <t>MP189N5526N</t>
  </si>
  <si>
    <t>Zelo-Bolsas</t>
  </si>
  <si>
    <t>MPBB2G2320R</t>
  </si>
  <si>
    <t>PNAES - BSE-Assist. estud./Permanencia</t>
  </si>
  <si>
    <t>MPPBCG5529N</t>
  </si>
  <si>
    <t>PROMISAES-Bolsas</t>
  </si>
  <si>
    <t>MRCD1N01D5N</t>
  </si>
  <si>
    <t>RT - Custeio-Gestao Admin.</t>
  </si>
  <si>
    <t>MREC3G19D2N</t>
  </si>
  <si>
    <t>Manut. Reitoria-Ensino</t>
  </si>
  <si>
    <t>MREC3G21D6N</t>
  </si>
  <si>
    <t>Manut. Reitoria-Extensão</t>
  </si>
  <si>
    <t>MREC3G22D2N</t>
  </si>
  <si>
    <t>Manut. Reitoria-Educação a distancia</t>
  </si>
  <si>
    <t>MREC3G23D3N</t>
  </si>
  <si>
    <t>Manut. Reitoria-Assist. estud./Permanencia</t>
  </si>
  <si>
    <t>MREC3G55D2N</t>
  </si>
  <si>
    <t>Manut. Reitoria-Bolsas</t>
  </si>
  <si>
    <t>MREC3G55D3N</t>
  </si>
  <si>
    <t>MREC3G55D6N</t>
  </si>
  <si>
    <t>MREC3G57D2N</t>
  </si>
  <si>
    <t>Manut. Reitoria-Evento</t>
  </si>
  <si>
    <t>MREC3G57D3N</t>
  </si>
  <si>
    <t>MREC3G57D6N</t>
  </si>
  <si>
    <t>MREC3G60D2N</t>
  </si>
  <si>
    <t>Manut. Reitoria-Aquisição de Materiais, Mobiliário e Equipamentos</t>
  </si>
  <si>
    <t>MREC3G60D3N</t>
  </si>
  <si>
    <t>MREC3G60D6N</t>
  </si>
  <si>
    <t>MREC3N01D3N</t>
  </si>
  <si>
    <t>Manut. Reitoria-Gestao Admin.</t>
  </si>
  <si>
    <t>MREC3N01D5N</t>
  </si>
  <si>
    <t>MREC3N55D5N</t>
  </si>
  <si>
    <t>MREC3N57D5N</t>
  </si>
  <si>
    <t>MREC3N60D5N</t>
  </si>
  <si>
    <t>MREC3N62D5N</t>
  </si>
  <si>
    <t>Manut. Reitoria-Veículos</t>
  </si>
  <si>
    <t>MRFC2C43TIN</t>
  </si>
  <si>
    <t>Benfeitorias na Unidade Ipê Amarelo</t>
  </si>
  <si>
    <t>MRFC2G43C2N</t>
  </si>
  <si>
    <t>Benfeitorias no CCNE</t>
  </si>
  <si>
    <t>MRFC2G43C3N</t>
  </si>
  <si>
    <t>Benfeitorias no CCR</t>
  </si>
  <si>
    <t>MRFC2G43C4N</t>
  </si>
  <si>
    <t>Benfeitorias no CCS</t>
  </si>
  <si>
    <t>MRFC2G43C5N</t>
  </si>
  <si>
    <t>Benfeitorias no  CE</t>
  </si>
  <si>
    <t>MRFC2G43C6N</t>
  </si>
  <si>
    <t>Benfeitorias no CCSH</t>
  </si>
  <si>
    <t>MRFC2G43C7N</t>
  </si>
  <si>
    <t>Benfeitorias no CT</t>
  </si>
  <si>
    <t>MRFC2G43C8N</t>
  </si>
  <si>
    <t>Benfeitorias no CAL</t>
  </si>
  <si>
    <t>MRFC2G43C9N</t>
  </si>
  <si>
    <t>Benfeitorias no CEFD</t>
  </si>
  <si>
    <t>MRFC2G43CFN</t>
  </si>
  <si>
    <t>Benfeitorias no Campus Frederico Westphalen</t>
  </si>
  <si>
    <t>MRFC2G43CPN</t>
  </si>
  <si>
    <t>Benfeitorias no Campus Palmeira das Missões</t>
  </si>
  <si>
    <t>MRFC2G43CSN</t>
  </si>
  <si>
    <t>Benfeitorias no Campus Cachoeira do Sul</t>
  </si>
  <si>
    <t>MRFC2N4300N</t>
  </si>
  <si>
    <t>Benfeitorias  - A RECLASSIFICAR</t>
  </si>
  <si>
    <t>MRFC2N43RCR</t>
  </si>
  <si>
    <t>Benfeitorias nas Casas do Estudante</t>
  </si>
  <si>
    <t>MRFC2N43RRN</t>
  </si>
  <si>
    <t>Benfeitorias na Reitoria</t>
  </si>
  <si>
    <t>MRFC2N43RUR</t>
  </si>
  <si>
    <t>Benfeitorias no Restaurante Universitário</t>
  </si>
  <si>
    <t>MRFC2N43RVN</t>
  </si>
  <si>
    <t>Benfeitorias em Diversos Locais</t>
  </si>
  <si>
    <t>MRID2N01D5N</t>
  </si>
  <si>
    <t>RT - Investimento-Gestao Admin.</t>
  </si>
  <si>
    <t>MRPE1N01D5N</t>
  </si>
  <si>
    <t>Contribuicoes a ON-Gestao Admin.</t>
  </si>
  <si>
    <t>MRPE1N19D2N</t>
  </si>
  <si>
    <t>Contribuicoes a ON-Ensino</t>
  </si>
  <si>
    <t>MRPE1N20D4N</t>
  </si>
  <si>
    <t>Contribuicoes a ON-Pesquisa</t>
  </si>
  <si>
    <t>MRPE1N21D6N</t>
  </si>
  <si>
    <t>Contribuicoes a ON-Extensão</t>
  </si>
  <si>
    <t>MRPE2N01D1N</t>
  </si>
  <si>
    <t>Contribuicoes a OI-Gestao Admin.</t>
  </si>
  <si>
    <t>MRPE3N01D5N</t>
  </si>
  <si>
    <t>Arrecadações de UGRs-Gestao Admin.</t>
  </si>
  <si>
    <t>MRPE3N19D2N</t>
  </si>
  <si>
    <t>Arrecadacoes de UGRs-Ensino</t>
  </si>
  <si>
    <t>MRPE3N20D4N</t>
  </si>
  <si>
    <t>Arrecadacoes de UGRs-Pesquisa</t>
  </si>
  <si>
    <t>MRPE3N21D6N</t>
  </si>
  <si>
    <t>Arrecadacoes de UGRs-Extensão</t>
  </si>
  <si>
    <t>MRPE3N35D5N</t>
  </si>
  <si>
    <t>Arrecadacoes de UGRs-TI e Rec. Digitais</t>
  </si>
  <si>
    <t>MRPE3N55D5N</t>
  </si>
  <si>
    <t>Arrecadacoes de UGRs-Bolsas</t>
  </si>
  <si>
    <t>MRPE3N57D5N</t>
  </si>
  <si>
    <t>Arrecadacoes de UGRs-Evento</t>
  </si>
  <si>
    <t>MRPE3N60D5N</t>
  </si>
  <si>
    <t>Arrecadacoes de UGRs-Aquisição de Materiais, Mobiliário e Equipamentos</t>
  </si>
  <si>
    <t>MTIC7N35D5N</t>
  </si>
  <si>
    <t>Manut. Ti-TI e Rec. Digitais</t>
  </si>
  <si>
    <t>MTIC7N55D5N</t>
  </si>
  <si>
    <t>Manut. TI-Bolsas</t>
  </si>
  <si>
    <t>OP093O9405N</t>
  </si>
  <si>
    <t>Pró-reparos 2018-Fomento a Pos-Graduacao</t>
  </si>
  <si>
    <t>OP094O2007N</t>
  </si>
  <si>
    <t>Pró-revistas-Pesquisa</t>
  </si>
  <si>
    <t>OP094O5507N</t>
  </si>
  <si>
    <t>Pró-revistas-Bolsas</t>
  </si>
  <si>
    <t>OP09705505R</t>
  </si>
  <si>
    <t>Comitês de ética-Bolsas</t>
  </si>
  <si>
    <t>OP097O9405N</t>
  </si>
  <si>
    <t>Comitês de ética-Fomento a Pos-Graduacao</t>
  </si>
  <si>
    <t>OP101O5537N</t>
  </si>
  <si>
    <t>Projeto Pró-equipamentos-Bolsas</t>
  </si>
  <si>
    <t>OP101O9437N</t>
  </si>
  <si>
    <t>Projeto Pró-equipamentos 2017 -Fomento a Pos-Graduacao</t>
  </si>
  <si>
    <t>OP108O5536N</t>
  </si>
  <si>
    <t>Projeto PEIPSM-Bolsas</t>
  </si>
  <si>
    <t>OP110O5505N</t>
  </si>
  <si>
    <t>Projeto BIC-Bolsas</t>
  </si>
  <si>
    <t>OP111O5506N</t>
  </si>
  <si>
    <t>Projeto FIT-Bolsas</t>
  </si>
  <si>
    <t>OP112O5505N</t>
  </si>
  <si>
    <t>PROIC HUSM-Bolsas</t>
  </si>
  <si>
    <t>OP113O5505N</t>
  </si>
  <si>
    <t>Projeto Eventos de Inic. Cient. -Bolsas</t>
  </si>
  <si>
    <t>OREC3O20D4N</t>
  </si>
  <si>
    <t>Manut. Reitoria-Pesquisa</t>
  </si>
  <si>
    <t>OREC3O55D4N</t>
  </si>
  <si>
    <t>OREC3O57D4N</t>
  </si>
  <si>
    <t>OREC3O60D4N</t>
  </si>
  <si>
    <t>OREC3O94D4N</t>
  </si>
  <si>
    <t>Manut. Reitoria-Fomento a Pos-Graduacao</t>
  </si>
  <si>
    <t>U000099901N</t>
  </si>
  <si>
    <t>PROJETO CENTRO DE CONVENÇÕES</t>
  </si>
  <si>
    <t>U000099902N</t>
  </si>
  <si>
    <t>PROJETO CENTRO CONV. - TRATAMENTO ACUSTICO</t>
  </si>
  <si>
    <t>U000099903N</t>
  </si>
  <si>
    <t>PROJETO CENTRO DE CONV.-CLIMATIZAÇÃO</t>
  </si>
  <si>
    <t>U000099904N</t>
  </si>
  <si>
    <t>PROJETO CONSTRUÇÃO DA CENTRAL DE UTIs</t>
  </si>
  <si>
    <t>U000099905N</t>
  </si>
  <si>
    <t>CONTR LABORATORIO HUMANIDADES - FINEP</t>
  </si>
  <si>
    <t>U000099906N</t>
  </si>
  <si>
    <t>AÇÃO TRABALHISTA TRT - PROCESSO 0109000-52</t>
  </si>
  <si>
    <t>U000099907N</t>
  </si>
  <si>
    <t>ADEQUAÇÃO DO HUSM ÀS POLIÍTICAS DE SAÚDE COM RECURSO REHUF: GERANDO TECNOLOGIA DE ASSISTÊNCIA, DE GESTÃO, DE ENSINO E EXTENSÃO À SAÚDE</t>
  </si>
  <si>
    <t>U000099908N</t>
  </si>
  <si>
    <t>CONSTRUÇÃO DA CENTRAL DE UTI'S</t>
  </si>
  <si>
    <t>UOBRAG41266</t>
  </si>
  <si>
    <t>Prédio da Casa dos Estudantes - PM</t>
  </si>
  <si>
    <t>UOBRAG41269</t>
  </si>
  <si>
    <t>CASA DO ESTUDANTE NO CAMPUS DE CACHOEIRA</t>
  </si>
  <si>
    <t>UOBRAG41271</t>
  </si>
  <si>
    <t>CONSTRUÇÃO DO MODULO BÁSICO - CACHOEIRA</t>
  </si>
  <si>
    <t>UOBRAG41280</t>
  </si>
  <si>
    <t>CONSTRUÇÃO DA COZINHA INDUSTRIAL DO RU</t>
  </si>
  <si>
    <t>UOBRAG41284</t>
  </si>
  <si>
    <t>EXECUÇÃO DE CALÇADAS DE CONCRETO</t>
  </si>
  <si>
    <t>UOBRAG41302</t>
  </si>
  <si>
    <t>BLOCO 5 SALAS DE AULA FW</t>
  </si>
  <si>
    <t>UOBRAG41305</t>
  </si>
  <si>
    <t>PAVILHAO DO PATRIMÔNIO</t>
  </si>
  <si>
    <t>UOBRAG41307</t>
  </si>
  <si>
    <t>PREDIO 16B DO CE</t>
  </si>
  <si>
    <t>UOBRAG41308</t>
  </si>
  <si>
    <t>SALAS DE AULA DA MEDICINA</t>
  </si>
  <si>
    <t>UOBRAG41309</t>
  </si>
  <si>
    <t>CASA DE COMUNICAÇÃO</t>
  </si>
  <si>
    <t>UOBRAG41314</t>
  </si>
  <si>
    <t>PRÉDIO REDEBIO - ITEM A</t>
  </si>
  <si>
    <t>UOBRAG41315</t>
  </si>
  <si>
    <t>PRÉDIO REDEBIO - ITEM B</t>
  </si>
  <si>
    <t>UOBRAG41323</t>
  </si>
  <si>
    <t>CONTRUÇÃO PRÉDIO CASA DO ESTUDANTE NO CAMPUS DA UFSM - MÓDULOS III E IV</t>
  </si>
  <si>
    <t>UOBRAG41534</t>
  </si>
  <si>
    <t>CONSTRUCAO DO LARP</t>
  </si>
  <si>
    <t>UOBRAG41577</t>
  </si>
  <si>
    <t>PRÉDIO DO CURSO DE ARQUIT. E URBANISMO - UFSM</t>
  </si>
  <si>
    <t>UOBRAG41594</t>
  </si>
  <si>
    <t>PRÉDIO CENTRAL DE LABORAT. BL: A, B, C, D - CAMPUS CACHOEIRA DO SUL</t>
  </si>
  <si>
    <t>UOBRAG41608</t>
  </si>
  <si>
    <t>UBE II - COLÉGIO POLITÉCNICO - UFSM</t>
  </si>
  <si>
    <t>VCONTG01AFN</t>
  </si>
  <si>
    <t>Conv SCT Nº 040/2014 - Adaptação de motores</t>
  </si>
  <si>
    <t>VCONTG01AIN</t>
  </si>
  <si>
    <t>CONTRAPARTIDA Conv DPCIT 61/2015 - Inovações tecnológicas aplicadas à agricultura de precisão</t>
  </si>
  <si>
    <t>VCONTG01AJN</t>
  </si>
  <si>
    <t>Contrapartida Convênio: DCIT 62/2015 - Colágeno de frango: uma alternativa para agregar valor aos subprodutos da indústria avícola</t>
  </si>
  <si>
    <t>VCONTG01AON</t>
  </si>
  <si>
    <t>Contrapartida Conv. SCT Nº 061/2016 - Desenvolvimento de equipamento para descarga automática de produtos em silos</t>
  </si>
  <si>
    <t>VCONTG01APN</t>
  </si>
  <si>
    <t>Contrapartida Conv. SCT Nº 062/2016 - ENSAIO E DESENVOLVIMENTO DE SISTEMAS FOTOVOLTAICOS PARA APOIO AO SETOR DE ENERGIAS RENOVÁVEIS NO RS</t>
  </si>
  <si>
    <t>VCONTG01AQN</t>
  </si>
  <si>
    <t>Contrapartida Conv. DCIT nº 41/2017 - Fortalecimento da cadeia produtiva da olivicultura na região central do RS</t>
  </si>
  <si>
    <t>VCONTG01ARN</t>
  </si>
  <si>
    <t>Contrapartida Conv. DCIT 30/2017 - Implantação de um laboratório para o ensaio de transformadores visando à confiabilidade e eficiência</t>
  </si>
  <si>
    <t>VCONTG01FTN</t>
  </si>
  <si>
    <t>CONTRAPARTIDA - DESP. ADM. FUNDACAO</t>
  </si>
  <si>
    <t>VCONVG01AIN</t>
  </si>
  <si>
    <t>Convênio: DPCIT 61/2015 - Inovações tecnológicas aplicadas à agricultura de precisão</t>
  </si>
  <si>
    <t>VCONVG01AKN</t>
  </si>
  <si>
    <t>Conv PMSM n. 69/14 - Turma do Ique</t>
  </si>
  <si>
    <t>VCONVG01ALN</t>
  </si>
  <si>
    <t>Conv PMSM n. 61/15 - Turma do Ique</t>
  </si>
  <si>
    <t>VCONVG01AMN</t>
  </si>
  <si>
    <t>Conv PMSM n. 94/13 - Turma do Ique</t>
  </si>
  <si>
    <t>VCONVG01AON</t>
  </si>
  <si>
    <t>Conv. SCT Nº 061/2016 - Desenvolvimento de equipamento para descarga automática de produtos em silos</t>
  </si>
  <si>
    <t>VCONVG01APN</t>
  </si>
  <si>
    <t>Conv. SCT Nº 062/2016 - ENSAIO E DESENVOLVIMENTO DE SISTEMAS FOTOVOLTAICOS PARA APOIO AO SETOR DE ENERGIAS RENOVÁVEIS NO RS</t>
  </si>
  <si>
    <t>VCONVG01AQN</t>
  </si>
  <si>
    <t>Convênio DCIT 41/2017 - Fortalecimento da cadeia  produtiva da olivicultura na Região Central do RS.</t>
  </si>
  <si>
    <t>VCONVG01ARN</t>
  </si>
  <si>
    <t>Convênio: DCIT 30/2017 -  Implantação de um laboratório para o ensaio de transformadores visando à confiabilidade e eficiência</t>
  </si>
  <si>
    <t>VCONVG01ASN</t>
  </si>
  <si>
    <t>CONVENIO PMSM N 03/2018 - TURMA DO IQUE</t>
  </si>
  <si>
    <t>VCONVG01ATN</t>
  </si>
  <si>
    <t>Conv Sec. Agr. RS 03/17 - "Método de extração e quantificação de compostos ativos p erva-mate"</t>
  </si>
  <si>
    <t>VSEBRG01AON</t>
  </si>
  <si>
    <t>PROJETO SEBRAE</t>
  </si>
  <si>
    <t>UGR SIAFI</t>
  </si>
  <si>
    <t>UG SIE</t>
  </si>
  <si>
    <t>UG</t>
  </si>
  <si>
    <t>NAT. DESP.</t>
  </si>
  <si>
    <t>VALOR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</si>
</sst>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_ ;[Red]\-#,##0.00\ "/>
  </numFmts>
  <fonts count="8">
    <font>
      <sz val="11.0"/>
      <color theme="1"/>
      <name val="Calibri"/>
      <scheme val="minor"/>
    </font>
    <font>
      <b/>
      <sz val="12.0"/>
      <color theme="0"/>
      <name val="Calibri"/>
    </font>
    <font/>
    <font>
      <sz val="11.0"/>
      <color theme="1"/>
      <name val="Calibri"/>
    </font>
    <font>
      <sz val="12.0"/>
      <color theme="1"/>
      <name val="Calibri"/>
    </font>
    <font>
      <b/>
      <sz val="11.0"/>
      <color theme="0"/>
      <name val="Calibri"/>
    </font>
    <font>
      <b/>
      <sz val="11.0"/>
      <color theme="1"/>
      <name val="Calibri"/>
    </font>
    <font>
      <b/>
      <sz val="12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003366"/>
        <bgColor rgb="FF003366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</fills>
  <borders count="13">
    <border/>
    <border>
      <left/>
      <top/>
      <bottom/>
    </border>
    <border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 style="thin">
        <color theme="1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0" fontId="2" numFmtId="0" xfId="0" applyBorder="1" applyFont="1"/>
    <xf borderId="0" fillId="0" fontId="3" numFmtId="0" xfId="0" applyAlignment="1" applyFont="1">
      <alignment shrinkToFit="0" vertical="center" wrapText="1"/>
    </xf>
    <xf borderId="3" fillId="2" fontId="1" numFmtId="0" xfId="0" applyAlignment="1" applyBorder="1" applyFont="1">
      <alignment horizontal="center" shrinkToFit="0" vertical="center" wrapText="1"/>
    </xf>
    <xf borderId="4" fillId="0" fontId="2" numFmtId="0" xfId="0" applyBorder="1" applyFont="1"/>
    <xf borderId="5" fillId="3" fontId="4" numFmtId="0" xfId="0" applyAlignment="1" applyBorder="1" applyFill="1" applyFont="1">
      <alignment horizontal="center" shrinkToFit="0" vertical="center" wrapText="1"/>
    </xf>
    <xf borderId="6" fillId="2" fontId="5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2" fontId="5" numFmtId="0" xfId="0" applyAlignment="1" applyBorder="1" applyFont="1">
      <alignment horizontal="center" shrinkToFit="0" vertical="center" wrapText="1"/>
    </xf>
    <xf borderId="9" fillId="2" fontId="5" numFmtId="0" xfId="0" applyAlignment="1" applyBorder="1" applyFont="1">
      <alignment horizontal="center" shrinkToFit="0" vertical="center" wrapText="1"/>
    </xf>
    <xf borderId="10" fillId="2" fontId="5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6" numFmtId="0" xfId="0" applyAlignment="1" applyFont="1">
      <alignment horizontal="center" shrinkToFit="0" vertical="center" wrapText="0"/>
    </xf>
    <xf borderId="0" fillId="0" fontId="3" numFmtId="0" xfId="0" applyAlignment="1" applyFont="1">
      <alignment horizontal="center" shrinkToFit="0" vertical="center" wrapText="0"/>
    </xf>
    <xf borderId="11" fillId="0" fontId="3" numFmtId="0" xfId="0" applyAlignment="1" applyBorder="1" applyFont="1">
      <alignment shrinkToFit="0" vertical="center" wrapText="1"/>
    </xf>
    <xf borderId="11" fillId="0" fontId="3" numFmtId="0" xfId="0" applyAlignment="1" applyBorder="1" applyFont="1">
      <alignment horizontal="center" shrinkToFit="0" vertical="center" wrapText="1"/>
    </xf>
    <xf borderId="11" fillId="0" fontId="3" numFmtId="0" xfId="0" applyAlignment="1" applyBorder="1" applyFont="1">
      <alignment horizontal="center" readingOrder="0" shrinkToFit="0" vertical="center" wrapText="1"/>
    </xf>
    <xf borderId="11" fillId="0" fontId="3" numFmtId="0" xfId="0" applyAlignment="1" applyBorder="1" applyFont="1">
      <alignment horizontal="left" readingOrder="0" shrinkToFit="0" vertical="center" wrapText="1"/>
    </xf>
    <xf borderId="11" fillId="0" fontId="3" numFmtId="164" xfId="0" applyAlignment="1" applyBorder="1" applyFont="1" applyNumberFormat="1">
      <alignment horizontal="right" readingOrder="0" shrinkToFit="0" vertical="center" wrapText="1"/>
    </xf>
    <xf borderId="0" fillId="0" fontId="3" numFmtId="0" xfId="0" applyAlignment="1" applyFont="1">
      <alignment shrinkToFit="0" vertical="center" wrapText="0"/>
    </xf>
    <xf borderId="0" fillId="0" fontId="3" numFmtId="1" xfId="0" applyAlignment="1" applyFont="1" applyNumberFormat="1">
      <alignment shrinkToFit="0" vertical="center" wrapText="0"/>
    </xf>
    <xf borderId="11" fillId="0" fontId="3" numFmtId="0" xfId="0" applyAlignment="1" applyBorder="1" applyFont="1">
      <alignment horizontal="left" shrinkToFit="0" vertical="center" wrapText="1"/>
    </xf>
    <xf borderId="11" fillId="0" fontId="3" numFmtId="164" xfId="0" applyAlignment="1" applyBorder="1" applyFont="1" applyNumberFormat="1">
      <alignment horizontal="right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3" numFmtId="164" xfId="0" applyAlignment="1" applyFont="1" applyNumberFormat="1">
      <alignment horizontal="right" shrinkToFit="0" vertical="center" wrapText="1"/>
    </xf>
    <xf borderId="0" fillId="0" fontId="3" numFmtId="0" xfId="0" applyAlignment="1" applyFont="1">
      <alignment horizontal="left" shrinkToFit="0" vertical="bottom" wrapText="0"/>
    </xf>
    <xf borderId="0" fillId="0" fontId="7" numFmtId="0" xfId="0" applyAlignment="1" applyFont="1">
      <alignment horizontal="center" shrinkToFit="0" vertical="center" wrapText="0"/>
    </xf>
    <xf borderId="0" fillId="0" fontId="4" numFmtId="0" xfId="0" applyAlignment="1" applyFont="1">
      <alignment horizontal="center" shrinkToFit="0" vertical="center" wrapText="0"/>
    </xf>
    <xf borderId="12" fillId="4" fontId="4" numFmtId="0" xfId="0" applyAlignment="1" applyBorder="1" applyFill="1" applyFont="1">
      <alignment horizontal="right" shrinkToFit="0" vertical="center" wrapText="0"/>
    </xf>
    <xf borderId="0" fillId="0" fontId="4" numFmtId="0" xfId="0" applyAlignment="1" applyFont="1">
      <alignment shrinkToFit="0" vertical="center" wrapText="0"/>
    </xf>
    <xf borderId="0" fillId="0" fontId="4" numFmtId="164" xfId="0" applyAlignment="1" applyFont="1" applyNumberFormat="1">
      <alignment horizontal="right" shrinkToFit="0" vertical="center" wrapText="0"/>
    </xf>
    <xf borderId="0" fillId="0" fontId="4" numFmtId="0" xfId="0" applyAlignment="1" applyFont="1">
      <alignment horizontal="left" shrinkToFit="0" vertical="center" wrapText="0"/>
    </xf>
    <xf borderId="0" fillId="0" fontId="4" numFmtId="0" xfId="0" applyAlignment="1" applyFont="1">
      <alignment horizontal="right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66CC"/>
    <pageSetUpPr/>
  </sheetPr>
  <sheetViews>
    <sheetView showGridLines="0"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/>
  <cols>
    <col customWidth="1" min="1" max="1" width="5.14"/>
    <col customWidth="1" min="2" max="2" width="14.29"/>
    <col customWidth="1" min="3" max="3" width="17.29"/>
    <col customWidth="1" min="4" max="4" width="11.0"/>
    <col customWidth="1" min="5" max="5" width="30.71"/>
    <col customWidth="1" min="6" max="6" width="21.57"/>
    <col customWidth="1" min="7" max="7" width="56.71"/>
    <col customWidth="1" min="8" max="8" width="13.29"/>
    <col customWidth="1" hidden="1" min="9" max="11" width="9.14"/>
    <col customWidth="1" hidden="1" min="12" max="12" width="9.0"/>
    <col customWidth="1" hidden="1" min="13" max="13" width="64.71"/>
    <col customWidth="1" hidden="1" min="14" max="14" width="9.14"/>
    <col customWidth="1" hidden="1" min="15" max="15" width="7.0"/>
    <col customWidth="1" hidden="1" min="16" max="16" width="89.14"/>
    <col customWidth="1" hidden="1" min="17" max="17" width="9.14"/>
    <col customWidth="1" hidden="1" min="18" max="18" width="15.43"/>
    <col customWidth="1" hidden="1" min="19" max="19" width="143.57"/>
    <col customWidth="1" hidden="1" min="20" max="20" width="9.14"/>
    <col customWidth="1" hidden="1" min="21" max="21" width="6.86"/>
    <col customWidth="1" hidden="1" min="22" max="22" width="64.0"/>
    <col customWidth="1" hidden="1" min="23" max="23" width="9.14"/>
    <col customWidth="1" hidden="1" min="24" max="24" width="42.57"/>
    <col customWidth="1" hidden="1" min="25" max="25" width="16.14"/>
    <col customWidth="1" min="26" max="26" width="8.0"/>
  </cols>
  <sheetData>
    <row r="1" ht="24.7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30.0" customHeight="1">
      <c r="A2" s="4" t="s">
        <v>1</v>
      </c>
      <c r="B2" s="5"/>
      <c r="C2" s="6">
        <v>153622.0</v>
      </c>
      <c r="D2" s="7" t="str">
        <f>IF(C2&lt;&gt;0,VLOOKUP(C2,$L$3:$M$92,2,FALSE),"")</f>
        <v>PRÓ-REITORIA DE INFRAESTRUTURA</v>
      </c>
      <c r="E2" s="8"/>
      <c r="F2" s="8"/>
      <c r="G2" s="8"/>
      <c r="H2" s="5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34.5" customHeight="1">
      <c r="A3" s="9" t="s">
        <v>2</v>
      </c>
      <c r="B3" s="9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1" t="s">
        <v>9</v>
      </c>
      <c r="I3" s="12"/>
      <c r="J3" s="12"/>
      <c r="K3" s="12"/>
      <c r="L3" s="13" t="s">
        <v>10</v>
      </c>
      <c r="M3" s="13" t="s">
        <v>11</v>
      </c>
      <c r="N3" s="14"/>
      <c r="O3" s="13" t="s">
        <v>12</v>
      </c>
      <c r="P3" s="13" t="s">
        <v>13</v>
      </c>
      <c r="Q3" s="14"/>
      <c r="R3" s="13" t="s">
        <v>14</v>
      </c>
      <c r="S3" s="13" t="s">
        <v>15</v>
      </c>
      <c r="T3" s="14"/>
      <c r="U3" s="13" t="s">
        <v>16</v>
      </c>
      <c r="V3" s="13" t="s">
        <v>17</v>
      </c>
      <c r="W3" s="14"/>
      <c r="X3" s="13" t="s">
        <v>18</v>
      </c>
      <c r="Y3" s="13" t="s">
        <v>19</v>
      </c>
      <c r="Z3" s="12"/>
    </row>
    <row r="4" ht="30.0" customHeight="1">
      <c r="A4" s="15">
        <v>1.0</v>
      </c>
      <c r="B4" s="16">
        <v>169875.0</v>
      </c>
      <c r="C4" s="17" t="s">
        <v>20</v>
      </c>
      <c r="D4" s="16">
        <v>1.0E8</v>
      </c>
      <c r="E4" s="16" t="s">
        <v>21</v>
      </c>
      <c r="F4" s="16">
        <f t="shared" ref="F4:F53" si="1">IF(E4&lt;&gt;"",VLOOKUP(E4,$X$3:$Y$24,2,FALSE),"")</f>
        <v>339039</v>
      </c>
      <c r="G4" s="18" t="s">
        <v>22</v>
      </c>
      <c r="H4" s="19">
        <v>649217.61</v>
      </c>
      <c r="I4" s="3"/>
      <c r="J4" s="3"/>
      <c r="K4" s="3"/>
      <c r="L4" s="20">
        <v>150410.0</v>
      </c>
      <c r="M4" s="20" t="s">
        <v>23</v>
      </c>
      <c r="N4" s="20"/>
      <c r="O4" s="20">
        <v>169862.0</v>
      </c>
      <c r="P4" s="20" t="s">
        <v>24</v>
      </c>
      <c r="Q4" s="20"/>
      <c r="R4" s="20" t="s">
        <v>25</v>
      </c>
      <c r="S4" s="20" t="s">
        <v>26</v>
      </c>
      <c r="T4" s="20"/>
      <c r="U4" s="21">
        <v>100.0</v>
      </c>
      <c r="V4" s="21" t="s">
        <v>27</v>
      </c>
      <c r="W4" s="21"/>
      <c r="X4" s="20" t="s">
        <v>28</v>
      </c>
      <c r="Y4" s="20">
        <v>339018.0</v>
      </c>
      <c r="Z4" s="3"/>
    </row>
    <row r="5" ht="30.0" customHeight="1">
      <c r="A5" s="15">
        <v>2.0</v>
      </c>
      <c r="B5" s="16" t="s">
        <v>29</v>
      </c>
      <c r="C5" s="16" t="s">
        <v>29</v>
      </c>
      <c r="D5" s="16" t="s">
        <v>29</v>
      </c>
      <c r="E5" s="16"/>
      <c r="F5" s="16" t="str">
        <f t="shared" si="1"/>
        <v/>
      </c>
      <c r="G5" s="22" t="s">
        <v>29</v>
      </c>
      <c r="H5" s="23" t="s">
        <v>29</v>
      </c>
      <c r="I5" s="3"/>
      <c r="J5" s="3"/>
      <c r="K5" s="3"/>
      <c r="L5" s="20">
        <v>151830.0</v>
      </c>
      <c r="M5" s="20" t="s">
        <v>30</v>
      </c>
      <c r="N5" s="20"/>
      <c r="O5" s="20">
        <v>169867.0</v>
      </c>
      <c r="P5" s="20" t="s">
        <v>31</v>
      </c>
      <c r="Q5" s="20"/>
      <c r="R5" s="20" t="s">
        <v>32</v>
      </c>
      <c r="S5" s="20" t="s">
        <v>33</v>
      </c>
      <c r="T5" s="20"/>
      <c r="U5" s="21">
        <v>250.0</v>
      </c>
      <c r="V5" s="21" t="s">
        <v>34</v>
      </c>
      <c r="W5" s="21"/>
      <c r="X5" s="20" t="s">
        <v>35</v>
      </c>
      <c r="Y5" s="20">
        <v>339020.0</v>
      </c>
      <c r="Z5" s="3"/>
    </row>
    <row r="6" ht="30.0" customHeight="1">
      <c r="A6" s="15">
        <v>3.0</v>
      </c>
      <c r="B6" s="16"/>
      <c r="C6" s="16"/>
      <c r="D6" s="16"/>
      <c r="E6" s="16"/>
      <c r="F6" s="16" t="str">
        <f t="shared" si="1"/>
        <v/>
      </c>
      <c r="G6" s="22"/>
      <c r="H6" s="23"/>
      <c r="I6" s="3"/>
      <c r="J6" s="3"/>
      <c r="K6" s="3"/>
      <c r="L6" s="20">
        <v>153448.0</v>
      </c>
      <c r="M6" s="20" t="s">
        <v>36</v>
      </c>
      <c r="N6" s="20"/>
      <c r="O6" s="20">
        <v>169871.0</v>
      </c>
      <c r="P6" s="20" t="s">
        <v>37</v>
      </c>
      <c r="Q6" s="20"/>
      <c r="R6" s="20" t="s">
        <v>38</v>
      </c>
      <c r="S6" s="20" t="s">
        <v>39</v>
      </c>
      <c r="T6" s="20"/>
      <c r="U6" s="21">
        <v>281.0</v>
      </c>
      <c r="V6" s="20" t="s">
        <v>40</v>
      </c>
      <c r="W6" s="21"/>
      <c r="X6" s="20" t="s">
        <v>41</v>
      </c>
      <c r="Y6" s="20">
        <v>338041.0</v>
      </c>
      <c r="Z6" s="3"/>
    </row>
    <row r="7" ht="30.0" customHeight="1">
      <c r="A7" s="15">
        <v>4.0</v>
      </c>
      <c r="B7" s="16"/>
      <c r="C7" s="16"/>
      <c r="D7" s="16"/>
      <c r="E7" s="16"/>
      <c r="F7" s="16" t="str">
        <f t="shared" si="1"/>
        <v/>
      </c>
      <c r="G7" s="22"/>
      <c r="H7" s="23"/>
      <c r="I7" s="3"/>
      <c r="J7" s="3"/>
      <c r="K7" s="3"/>
      <c r="L7" s="20">
        <v>153449.0</v>
      </c>
      <c r="M7" s="20" t="s">
        <v>42</v>
      </c>
      <c r="N7" s="20"/>
      <c r="O7" s="20">
        <v>169872.0</v>
      </c>
      <c r="P7" s="20" t="s">
        <v>43</v>
      </c>
      <c r="Q7" s="20"/>
      <c r="R7" s="20" t="s">
        <v>44</v>
      </c>
      <c r="S7" s="20" t="s">
        <v>45</v>
      </c>
      <c r="T7" s="20"/>
      <c r="U7" s="21">
        <v>8100.0</v>
      </c>
      <c r="V7" s="21" t="s">
        <v>27</v>
      </c>
      <c r="W7" s="21"/>
      <c r="X7" s="20" t="s">
        <v>46</v>
      </c>
      <c r="Y7" s="20">
        <v>335041.0</v>
      </c>
      <c r="Z7" s="3"/>
    </row>
    <row r="8" ht="30.0" customHeight="1">
      <c r="A8" s="15">
        <v>5.0</v>
      </c>
      <c r="B8" s="16"/>
      <c r="C8" s="16"/>
      <c r="D8" s="16"/>
      <c r="E8" s="16"/>
      <c r="F8" s="16" t="str">
        <f t="shared" si="1"/>
        <v/>
      </c>
      <c r="G8" s="22"/>
      <c r="H8" s="23"/>
      <c r="I8" s="3"/>
      <c r="J8" s="3"/>
      <c r="K8" s="3"/>
      <c r="L8" s="20">
        <v>153450.0</v>
      </c>
      <c r="M8" s="20" t="s">
        <v>47</v>
      </c>
      <c r="N8" s="20"/>
      <c r="O8" s="20">
        <v>169873.0</v>
      </c>
      <c r="P8" s="20" t="s">
        <v>48</v>
      </c>
      <c r="Q8" s="20"/>
      <c r="R8" s="20" t="s">
        <v>49</v>
      </c>
      <c r="S8" s="20" t="s">
        <v>45</v>
      </c>
      <c r="T8" s="20"/>
      <c r="U8" s="21">
        <v>8108.0</v>
      </c>
      <c r="V8" s="21" t="s">
        <v>50</v>
      </c>
      <c r="W8" s="21"/>
      <c r="X8" s="20" t="s">
        <v>51</v>
      </c>
      <c r="Y8" s="20">
        <v>339000.0</v>
      </c>
      <c r="Z8" s="3"/>
    </row>
    <row r="9" ht="30.0" customHeight="1">
      <c r="A9" s="15">
        <v>6.0</v>
      </c>
      <c r="B9" s="16"/>
      <c r="C9" s="16"/>
      <c r="D9" s="16"/>
      <c r="E9" s="16"/>
      <c r="F9" s="16" t="str">
        <f t="shared" si="1"/>
        <v/>
      </c>
      <c r="G9" s="22"/>
      <c r="H9" s="23"/>
      <c r="I9" s="3"/>
      <c r="J9" s="3"/>
      <c r="K9" s="3"/>
      <c r="L9" s="20">
        <v>153451.0</v>
      </c>
      <c r="M9" s="20" t="s">
        <v>52</v>
      </c>
      <c r="N9" s="20"/>
      <c r="O9" s="20">
        <v>169874.0</v>
      </c>
      <c r="P9" s="20" t="s">
        <v>53</v>
      </c>
      <c r="Q9" s="20"/>
      <c r="R9" s="20" t="s">
        <v>54</v>
      </c>
      <c r="S9" s="20" t="s">
        <v>55</v>
      </c>
      <c r="T9" s="20"/>
      <c r="U9" s="21">
        <v>8188.0</v>
      </c>
      <c r="V9" s="21" t="s">
        <v>56</v>
      </c>
      <c r="W9" s="21"/>
      <c r="X9" s="20" t="s">
        <v>57</v>
      </c>
      <c r="Y9" s="20">
        <v>339092.0</v>
      </c>
      <c r="Z9" s="3"/>
    </row>
    <row r="10" ht="30.0" customHeight="1">
      <c r="A10" s="15">
        <v>7.0</v>
      </c>
      <c r="B10" s="16"/>
      <c r="C10" s="16"/>
      <c r="D10" s="16"/>
      <c r="E10" s="16"/>
      <c r="F10" s="16" t="str">
        <f t="shared" si="1"/>
        <v/>
      </c>
      <c r="G10" s="22"/>
      <c r="H10" s="23"/>
      <c r="I10" s="3"/>
      <c r="J10" s="3"/>
      <c r="K10" s="3"/>
      <c r="L10" s="20">
        <v>153452.0</v>
      </c>
      <c r="M10" s="20" t="s">
        <v>58</v>
      </c>
      <c r="N10" s="20"/>
      <c r="O10" s="20">
        <v>169875.0</v>
      </c>
      <c r="P10" s="20" t="s">
        <v>59</v>
      </c>
      <c r="Q10" s="20"/>
      <c r="R10" s="20" t="s">
        <v>60</v>
      </c>
      <c r="S10" s="20" t="s">
        <v>61</v>
      </c>
      <c r="T10" s="20"/>
      <c r="U10" s="21">
        <v>8250.0</v>
      </c>
      <c r="V10" s="21" t="s">
        <v>34</v>
      </c>
      <c r="W10" s="21"/>
      <c r="X10" s="20" t="s">
        <v>62</v>
      </c>
      <c r="Y10" s="20">
        <v>339014.0</v>
      </c>
      <c r="Z10" s="3"/>
    </row>
    <row r="11" ht="30.0" customHeight="1">
      <c r="A11" s="15">
        <v>8.0</v>
      </c>
      <c r="B11" s="16"/>
      <c r="C11" s="16"/>
      <c r="D11" s="16"/>
      <c r="E11" s="16"/>
      <c r="F11" s="16" t="str">
        <f t="shared" si="1"/>
        <v/>
      </c>
      <c r="G11" s="22"/>
      <c r="H11" s="23"/>
      <c r="I11" s="3"/>
      <c r="J11" s="3"/>
      <c r="K11" s="3"/>
      <c r="L11" s="20">
        <v>153455.0</v>
      </c>
      <c r="M11" s="20" t="s">
        <v>63</v>
      </c>
      <c r="N11" s="20"/>
      <c r="O11" s="20">
        <v>169876.0</v>
      </c>
      <c r="P11" s="20" t="s">
        <v>64</v>
      </c>
      <c r="Q11" s="20"/>
      <c r="R11" s="20" t="s">
        <v>65</v>
      </c>
      <c r="S11" s="20" t="s">
        <v>61</v>
      </c>
      <c r="T11" s="20"/>
      <c r="U11" s="20">
        <v>8280.0</v>
      </c>
      <c r="V11" s="20" t="s">
        <v>66</v>
      </c>
      <c r="W11" s="20"/>
      <c r="X11" s="20" t="s">
        <v>67</v>
      </c>
      <c r="Y11" s="20">
        <v>449052.0</v>
      </c>
      <c r="Z11" s="3"/>
    </row>
    <row r="12" ht="30.0" customHeight="1">
      <c r="A12" s="15">
        <v>9.0</v>
      </c>
      <c r="B12" s="16"/>
      <c r="C12" s="16"/>
      <c r="D12" s="16"/>
      <c r="E12" s="16"/>
      <c r="F12" s="16" t="str">
        <f t="shared" si="1"/>
        <v/>
      </c>
      <c r="G12" s="22"/>
      <c r="H12" s="23"/>
      <c r="I12" s="3"/>
      <c r="J12" s="3"/>
      <c r="K12" s="3"/>
      <c r="L12" s="20">
        <v>153456.0</v>
      </c>
      <c r="M12" s="20" t="s">
        <v>68</v>
      </c>
      <c r="N12" s="20"/>
      <c r="O12" s="20">
        <v>169877.0</v>
      </c>
      <c r="P12" s="20" t="s">
        <v>69</v>
      </c>
      <c r="Q12" s="20"/>
      <c r="R12" s="20" t="s">
        <v>70</v>
      </c>
      <c r="S12" s="20" t="s">
        <v>61</v>
      </c>
      <c r="T12" s="20"/>
      <c r="U12" s="20"/>
      <c r="V12" s="20"/>
      <c r="W12" s="20"/>
      <c r="X12" s="20" t="s">
        <v>71</v>
      </c>
      <c r="Y12" s="20">
        <v>339093.0</v>
      </c>
      <c r="Z12" s="3"/>
    </row>
    <row r="13" ht="30.0" customHeight="1">
      <c r="A13" s="15">
        <v>10.0</v>
      </c>
      <c r="B13" s="16"/>
      <c r="C13" s="16"/>
      <c r="D13" s="16"/>
      <c r="E13" s="16"/>
      <c r="F13" s="16" t="str">
        <f t="shared" si="1"/>
        <v/>
      </c>
      <c r="G13" s="22"/>
      <c r="H13" s="23"/>
      <c r="I13" s="3"/>
      <c r="J13" s="3"/>
      <c r="K13" s="3"/>
      <c r="L13" s="20">
        <v>153457.0</v>
      </c>
      <c r="M13" s="20" t="s">
        <v>72</v>
      </c>
      <c r="N13" s="20"/>
      <c r="O13" s="20">
        <v>169878.0</v>
      </c>
      <c r="P13" s="20" t="s">
        <v>73</v>
      </c>
      <c r="Q13" s="20"/>
      <c r="R13" s="20" t="s">
        <v>74</v>
      </c>
      <c r="S13" s="20" t="s">
        <v>61</v>
      </c>
      <c r="T13" s="20"/>
      <c r="U13" s="20"/>
      <c r="V13" s="20"/>
      <c r="W13" s="20"/>
      <c r="X13" s="20" t="s">
        <v>75</v>
      </c>
      <c r="Y13" s="20">
        <v>339037.0</v>
      </c>
      <c r="Z13" s="3"/>
    </row>
    <row r="14" ht="30.0" customHeight="1">
      <c r="A14" s="15">
        <v>11.0</v>
      </c>
      <c r="B14" s="16"/>
      <c r="C14" s="16"/>
      <c r="D14" s="16"/>
      <c r="E14" s="16"/>
      <c r="F14" s="16" t="str">
        <f t="shared" si="1"/>
        <v/>
      </c>
      <c r="G14" s="22"/>
      <c r="H14" s="23"/>
      <c r="I14" s="3"/>
      <c r="J14" s="3"/>
      <c r="K14" s="3"/>
      <c r="L14" s="20">
        <v>153461.0</v>
      </c>
      <c r="M14" s="20" t="s">
        <v>76</v>
      </c>
      <c r="N14" s="20"/>
      <c r="O14" s="20">
        <v>169879.0</v>
      </c>
      <c r="P14" s="20" t="s">
        <v>77</v>
      </c>
      <c r="Q14" s="20"/>
      <c r="R14" s="20" t="s">
        <v>78</v>
      </c>
      <c r="S14" s="20" t="s">
        <v>79</v>
      </c>
      <c r="T14" s="20"/>
      <c r="U14" s="20"/>
      <c r="V14" s="20"/>
      <c r="W14" s="20"/>
      <c r="X14" s="20" t="s">
        <v>80</v>
      </c>
      <c r="Y14" s="20">
        <v>339030.0</v>
      </c>
      <c r="Z14" s="3"/>
    </row>
    <row r="15" ht="30.0" customHeight="1">
      <c r="A15" s="15">
        <v>12.0</v>
      </c>
      <c r="B15" s="16"/>
      <c r="C15" s="16"/>
      <c r="D15" s="16"/>
      <c r="E15" s="16"/>
      <c r="F15" s="16" t="str">
        <f t="shared" si="1"/>
        <v/>
      </c>
      <c r="G15" s="22"/>
      <c r="H15" s="23"/>
      <c r="I15" s="3"/>
      <c r="J15" s="3"/>
      <c r="K15" s="3"/>
      <c r="L15" s="20">
        <v>153463.0</v>
      </c>
      <c r="M15" s="20" t="s">
        <v>81</v>
      </c>
      <c r="N15" s="20"/>
      <c r="O15" s="20">
        <v>169880.0</v>
      </c>
      <c r="P15" s="20" t="s">
        <v>82</v>
      </c>
      <c r="Q15" s="20"/>
      <c r="R15" s="20" t="s">
        <v>83</v>
      </c>
      <c r="S15" s="20" t="s">
        <v>79</v>
      </c>
      <c r="T15" s="20"/>
      <c r="U15" s="20"/>
      <c r="V15" s="20"/>
      <c r="W15" s="20"/>
      <c r="X15" s="20" t="s">
        <v>84</v>
      </c>
      <c r="Y15" s="20">
        <v>339032.0</v>
      </c>
      <c r="Z15" s="3"/>
    </row>
    <row r="16" ht="30.0" customHeight="1">
      <c r="A16" s="15">
        <v>13.0</v>
      </c>
      <c r="B16" s="16"/>
      <c r="C16" s="16"/>
      <c r="D16" s="16"/>
      <c r="E16" s="16"/>
      <c r="F16" s="16" t="str">
        <f t="shared" si="1"/>
        <v/>
      </c>
      <c r="G16" s="22"/>
      <c r="H16" s="23"/>
      <c r="I16" s="3"/>
      <c r="J16" s="3"/>
      <c r="K16" s="3"/>
      <c r="L16" s="20">
        <v>153478.0</v>
      </c>
      <c r="M16" s="20" t="s">
        <v>85</v>
      </c>
      <c r="N16" s="20"/>
      <c r="O16" s="20"/>
      <c r="P16" s="20"/>
      <c r="Q16" s="20"/>
      <c r="R16" s="20" t="s">
        <v>86</v>
      </c>
      <c r="S16" s="20" t="s">
        <v>79</v>
      </c>
      <c r="T16" s="20"/>
      <c r="U16" s="20"/>
      <c r="V16" s="20"/>
      <c r="W16" s="20"/>
      <c r="X16" s="20" t="s">
        <v>87</v>
      </c>
      <c r="Y16" s="20">
        <v>449051.0</v>
      </c>
      <c r="Z16" s="3"/>
    </row>
    <row r="17" ht="30.0" customHeight="1">
      <c r="A17" s="15">
        <v>14.0</v>
      </c>
      <c r="B17" s="16"/>
      <c r="C17" s="16"/>
      <c r="D17" s="16"/>
      <c r="E17" s="16"/>
      <c r="F17" s="16" t="str">
        <f t="shared" si="1"/>
        <v/>
      </c>
      <c r="G17" s="22"/>
      <c r="H17" s="23"/>
      <c r="I17" s="3"/>
      <c r="J17" s="3"/>
      <c r="K17" s="3"/>
      <c r="L17" s="20">
        <v>153487.0</v>
      </c>
      <c r="M17" s="20" t="s">
        <v>88</v>
      </c>
      <c r="N17" s="20"/>
      <c r="O17" s="20"/>
      <c r="P17" s="20"/>
      <c r="Q17" s="20"/>
      <c r="R17" s="20" t="s">
        <v>89</v>
      </c>
      <c r="S17" s="20" t="s">
        <v>90</v>
      </c>
      <c r="T17" s="20"/>
      <c r="U17" s="20"/>
      <c r="V17" s="20"/>
      <c r="W17" s="20"/>
      <c r="X17" s="20" t="s">
        <v>91</v>
      </c>
      <c r="Y17" s="20">
        <v>339047.0</v>
      </c>
      <c r="Z17" s="3"/>
    </row>
    <row r="18" ht="30.0" customHeight="1">
      <c r="A18" s="15">
        <v>15.0</v>
      </c>
      <c r="B18" s="16"/>
      <c r="C18" s="16"/>
      <c r="D18" s="16"/>
      <c r="E18" s="16"/>
      <c r="F18" s="16" t="str">
        <f t="shared" si="1"/>
        <v/>
      </c>
      <c r="G18" s="22"/>
      <c r="H18" s="23"/>
      <c r="I18" s="3"/>
      <c r="J18" s="3"/>
      <c r="K18" s="3"/>
      <c r="L18" s="20">
        <v>153601.0</v>
      </c>
      <c r="M18" s="20" t="s">
        <v>92</v>
      </c>
      <c r="N18" s="20"/>
      <c r="O18" s="20"/>
      <c r="P18" s="20"/>
      <c r="Q18" s="20"/>
      <c r="R18" s="20" t="s">
        <v>93</v>
      </c>
      <c r="S18" s="20" t="s">
        <v>94</v>
      </c>
      <c r="T18" s="20"/>
      <c r="U18" s="20"/>
      <c r="V18" s="20"/>
      <c r="W18" s="20"/>
      <c r="X18" s="20" t="s">
        <v>95</v>
      </c>
      <c r="Y18" s="20">
        <v>339147.0</v>
      </c>
      <c r="Z18" s="3"/>
    </row>
    <row r="19" ht="30.0" customHeight="1">
      <c r="A19" s="15">
        <v>16.0</v>
      </c>
      <c r="B19" s="16"/>
      <c r="C19" s="16"/>
      <c r="D19" s="16"/>
      <c r="E19" s="16"/>
      <c r="F19" s="16" t="str">
        <f t="shared" si="1"/>
        <v/>
      </c>
      <c r="G19" s="22"/>
      <c r="H19" s="23"/>
      <c r="I19" s="3"/>
      <c r="J19" s="3"/>
      <c r="K19" s="3"/>
      <c r="L19" s="20">
        <v>153602.0</v>
      </c>
      <c r="M19" s="20" t="s">
        <v>96</v>
      </c>
      <c r="N19" s="20"/>
      <c r="O19" s="20"/>
      <c r="P19" s="20"/>
      <c r="Q19" s="20"/>
      <c r="R19" s="20" t="s">
        <v>97</v>
      </c>
      <c r="S19" s="20" t="s">
        <v>79</v>
      </c>
      <c r="T19" s="20"/>
      <c r="U19" s="20"/>
      <c r="V19" s="20"/>
      <c r="W19" s="20"/>
      <c r="X19" s="20" t="s">
        <v>98</v>
      </c>
      <c r="Y19" s="20">
        <v>339036.0</v>
      </c>
      <c r="Z19" s="3"/>
    </row>
    <row r="20" ht="30.0" customHeight="1">
      <c r="A20" s="15">
        <v>17.0</v>
      </c>
      <c r="B20" s="16"/>
      <c r="C20" s="16"/>
      <c r="D20" s="16"/>
      <c r="E20" s="16"/>
      <c r="F20" s="16" t="str">
        <f t="shared" si="1"/>
        <v/>
      </c>
      <c r="G20" s="22"/>
      <c r="H20" s="23"/>
      <c r="I20" s="3"/>
      <c r="J20" s="3"/>
      <c r="K20" s="3"/>
      <c r="L20" s="20">
        <v>153603.0</v>
      </c>
      <c r="M20" s="20" t="s">
        <v>99</v>
      </c>
      <c r="N20" s="20"/>
      <c r="O20" s="20"/>
      <c r="P20" s="20"/>
      <c r="Q20" s="20"/>
      <c r="R20" s="20" t="s">
        <v>100</v>
      </c>
      <c r="S20" s="20" t="s">
        <v>90</v>
      </c>
      <c r="T20" s="20"/>
      <c r="U20" s="20"/>
      <c r="V20" s="20"/>
      <c r="W20" s="20"/>
      <c r="X20" s="20" t="s">
        <v>21</v>
      </c>
      <c r="Y20" s="20">
        <v>339039.0</v>
      </c>
      <c r="Z20" s="3"/>
    </row>
    <row r="21" ht="30.0" customHeight="1">
      <c r="A21" s="15">
        <v>18.0</v>
      </c>
      <c r="B21" s="16"/>
      <c r="C21" s="16"/>
      <c r="D21" s="16"/>
      <c r="E21" s="16"/>
      <c r="F21" s="16" t="str">
        <f t="shared" si="1"/>
        <v/>
      </c>
      <c r="G21" s="22"/>
      <c r="H21" s="23"/>
      <c r="I21" s="3"/>
      <c r="J21" s="3"/>
      <c r="K21" s="3"/>
      <c r="L21" s="20">
        <v>153604.0</v>
      </c>
      <c r="M21" s="20" t="s">
        <v>101</v>
      </c>
      <c r="N21" s="20"/>
      <c r="O21" s="20"/>
      <c r="P21" s="20"/>
      <c r="Q21" s="20"/>
      <c r="R21" s="20" t="s">
        <v>102</v>
      </c>
      <c r="S21" s="20" t="s">
        <v>90</v>
      </c>
      <c r="T21" s="20"/>
      <c r="U21" s="20"/>
      <c r="V21" s="20"/>
      <c r="W21" s="20"/>
      <c r="X21" s="20" t="s">
        <v>103</v>
      </c>
      <c r="Y21" s="20">
        <v>339139.0</v>
      </c>
      <c r="Z21" s="3"/>
    </row>
    <row r="22" ht="30.0" customHeight="1">
      <c r="A22" s="15">
        <v>19.0</v>
      </c>
      <c r="B22" s="16"/>
      <c r="C22" s="16"/>
      <c r="D22" s="16"/>
      <c r="E22" s="16"/>
      <c r="F22" s="16" t="str">
        <f t="shared" si="1"/>
        <v/>
      </c>
      <c r="G22" s="22"/>
      <c r="H22" s="23"/>
      <c r="I22" s="3"/>
      <c r="J22" s="3"/>
      <c r="K22" s="3"/>
      <c r="L22" s="20">
        <v>153605.0</v>
      </c>
      <c r="M22" s="20" t="s">
        <v>104</v>
      </c>
      <c r="N22" s="20"/>
      <c r="O22" s="20"/>
      <c r="P22" s="20"/>
      <c r="Q22" s="20"/>
      <c r="R22" s="20" t="s">
        <v>105</v>
      </c>
      <c r="S22" s="20" t="s">
        <v>90</v>
      </c>
      <c r="T22" s="20"/>
      <c r="U22" s="20"/>
      <c r="V22" s="20"/>
      <c r="W22" s="20"/>
      <c r="X22" s="20" t="s">
        <v>106</v>
      </c>
      <c r="Y22" s="20">
        <v>339033.0</v>
      </c>
      <c r="Z22" s="3"/>
    </row>
    <row r="23" ht="30.0" customHeight="1">
      <c r="A23" s="15">
        <v>20.0</v>
      </c>
      <c r="B23" s="16"/>
      <c r="C23" s="16"/>
      <c r="D23" s="16"/>
      <c r="E23" s="16"/>
      <c r="F23" s="16" t="str">
        <f t="shared" si="1"/>
        <v/>
      </c>
      <c r="G23" s="22"/>
      <c r="H23" s="23"/>
      <c r="I23" s="3"/>
      <c r="J23" s="3"/>
      <c r="K23" s="3"/>
      <c r="L23" s="20">
        <v>153606.0</v>
      </c>
      <c r="M23" s="20" t="s">
        <v>107</v>
      </c>
      <c r="N23" s="20"/>
      <c r="O23" s="20"/>
      <c r="P23" s="20"/>
      <c r="Q23" s="20"/>
      <c r="R23" s="20" t="s">
        <v>108</v>
      </c>
      <c r="S23" s="20" t="s">
        <v>90</v>
      </c>
      <c r="T23" s="20"/>
      <c r="U23" s="20"/>
      <c r="V23" s="20"/>
      <c r="W23" s="20"/>
      <c r="X23" s="20" t="s">
        <v>109</v>
      </c>
      <c r="Y23" s="20">
        <v>339040.0</v>
      </c>
      <c r="Z23" s="3"/>
    </row>
    <row r="24" ht="30.0" customHeight="1">
      <c r="A24" s="15">
        <v>21.0</v>
      </c>
      <c r="B24" s="16"/>
      <c r="C24" s="16"/>
      <c r="D24" s="16"/>
      <c r="E24" s="16"/>
      <c r="F24" s="16" t="str">
        <f t="shared" si="1"/>
        <v/>
      </c>
      <c r="G24" s="22"/>
      <c r="H24" s="23"/>
      <c r="I24" s="3"/>
      <c r="J24" s="3"/>
      <c r="K24" s="3"/>
      <c r="L24" s="20">
        <v>153607.0</v>
      </c>
      <c r="M24" s="20" t="s">
        <v>110</v>
      </c>
      <c r="N24" s="20"/>
      <c r="O24" s="20"/>
      <c r="P24" s="20"/>
      <c r="Q24" s="20"/>
      <c r="R24" s="20" t="s">
        <v>111</v>
      </c>
      <c r="S24" s="20" t="s">
        <v>112</v>
      </c>
      <c r="T24" s="20"/>
      <c r="U24" s="20"/>
      <c r="V24" s="20"/>
      <c r="W24" s="20"/>
      <c r="X24" s="20" t="s">
        <v>113</v>
      </c>
      <c r="Y24" s="20">
        <v>449040.0</v>
      </c>
      <c r="Z24" s="3"/>
    </row>
    <row r="25" ht="27.0" customHeight="1">
      <c r="A25" s="15">
        <v>22.0</v>
      </c>
      <c r="B25" s="16"/>
      <c r="C25" s="16"/>
      <c r="D25" s="16"/>
      <c r="E25" s="16"/>
      <c r="F25" s="16" t="str">
        <f t="shared" si="1"/>
        <v/>
      </c>
      <c r="G25" s="22"/>
      <c r="H25" s="23"/>
      <c r="I25" s="3"/>
      <c r="J25" s="3"/>
      <c r="K25" s="3"/>
      <c r="L25" s="20">
        <v>153608.0</v>
      </c>
      <c r="M25" s="20" t="s">
        <v>114</v>
      </c>
      <c r="N25" s="20"/>
      <c r="O25" s="20"/>
      <c r="P25" s="20"/>
      <c r="Q25" s="20"/>
      <c r="R25" s="20" t="s">
        <v>115</v>
      </c>
      <c r="S25" s="20" t="s">
        <v>112</v>
      </c>
      <c r="T25" s="20"/>
      <c r="U25" s="20"/>
      <c r="V25" s="20"/>
      <c r="W25" s="20"/>
      <c r="X25" s="20"/>
      <c r="Y25" s="20"/>
      <c r="Z25" s="3"/>
    </row>
    <row r="26" ht="30.0" customHeight="1">
      <c r="A26" s="15">
        <v>23.0</v>
      </c>
      <c r="B26" s="16"/>
      <c r="C26" s="16"/>
      <c r="D26" s="16"/>
      <c r="E26" s="16"/>
      <c r="F26" s="16" t="str">
        <f t="shared" si="1"/>
        <v/>
      </c>
      <c r="G26" s="22"/>
      <c r="H26" s="23"/>
      <c r="I26" s="3"/>
      <c r="J26" s="3"/>
      <c r="K26" s="3"/>
      <c r="L26" s="20">
        <v>153609.0</v>
      </c>
      <c r="M26" s="20" t="s">
        <v>116</v>
      </c>
      <c r="N26" s="20"/>
      <c r="O26" s="20"/>
      <c r="P26" s="20"/>
      <c r="Q26" s="20"/>
      <c r="R26" s="20" t="s">
        <v>117</v>
      </c>
      <c r="S26" s="20" t="s">
        <v>94</v>
      </c>
      <c r="T26" s="20"/>
      <c r="U26" s="20"/>
      <c r="V26" s="20"/>
      <c r="W26" s="20"/>
      <c r="X26" s="20"/>
      <c r="Y26" s="20"/>
      <c r="Z26" s="3"/>
    </row>
    <row r="27" ht="27.0" customHeight="1">
      <c r="A27" s="15">
        <v>24.0</v>
      </c>
      <c r="B27" s="16"/>
      <c r="C27" s="16"/>
      <c r="D27" s="16"/>
      <c r="E27" s="16"/>
      <c r="F27" s="16" t="str">
        <f t="shared" si="1"/>
        <v/>
      </c>
      <c r="G27" s="22"/>
      <c r="H27" s="23"/>
      <c r="I27" s="3"/>
      <c r="J27" s="3"/>
      <c r="K27" s="3"/>
      <c r="L27" s="20">
        <v>153611.0</v>
      </c>
      <c r="M27" s="20" t="s">
        <v>118</v>
      </c>
      <c r="N27" s="20"/>
      <c r="O27" s="20"/>
      <c r="P27" s="20"/>
      <c r="Q27" s="20"/>
      <c r="R27" s="20" t="s">
        <v>119</v>
      </c>
      <c r="S27" s="20" t="s">
        <v>94</v>
      </c>
      <c r="T27" s="20"/>
      <c r="U27" s="20"/>
      <c r="V27" s="20"/>
      <c r="W27" s="20"/>
      <c r="X27" s="20"/>
      <c r="Y27" s="20"/>
      <c r="Z27" s="3"/>
    </row>
    <row r="28" ht="30.0" customHeight="1">
      <c r="A28" s="15">
        <v>25.0</v>
      </c>
      <c r="B28" s="16"/>
      <c r="C28" s="16"/>
      <c r="D28" s="16"/>
      <c r="E28" s="16"/>
      <c r="F28" s="16" t="str">
        <f t="shared" si="1"/>
        <v/>
      </c>
      <c r="G28" s="22"/>
      <c r="H28" s="23"/>
      <c r="I28" s="3"/>
      <c r="J28" s="3"/>
      <c r="K28" s="3"/>
      <c r="L28" s="20">
        <v>153612.0</v>
      </c>
      <c r="M28" s="20" t="s">
        <v>120</v>
      </c>
      <c r="N28" s="20"/>
      <c r="O28" s="20"/>
      <c r="P28" s="20"/>
      <c r="Q28" s="20"/>
      <c r="R28" s="20" t="s">
        <v>121</v>
      </c>
      <c r="S28" s="20" t="s">
        <v>122</v>
      </c>
      <c r="T28" s="20"/>
      <c r="U28" s="20"/>
      <c r="V28" s="20"/>
      <c r="W28" s="20"/>
      <c r="X28" s="20"/>
      <c r="Y28" s="20"/>
      <c r="Z28" s="3"/>
    </row>
    <row r="29" ht="27.0" customHeight="1">
      <c r="A29" s="15">
        <v>26.0</v>
      </c>
      <c r="B29" s="16"/>
      <c r="C29" s="16"/>
      <c r="D29" s="16"/>
      <c r="E29" s="16"/>
      <c r="F29" s="16" t="str">
        <f t="shared" si="1"/>
        <v/>
      </c>
      <c r="G29" s="22"/>
      <c r="H29" s="23"/>
      <c r="I29" s="3"/>
      <c r="J29" s="3"/>
      <c r="K29" s="3"/>
      <c r="L29" s="20">
        <v>153613.0</v>
      </c>
      <c r="M29" s="20" t="s">
        <v>123</v>
      </c>
      <c r="N29" s="20"/>
      <c r="O29" s="20"/>
      <c r="P29" s="20"/>
      <c r="Q29" s="20"/>
      <c r="R29" s="20" t="s">
        <v>124</v>
      </c>
      <c r="S29" s="20" t="s">
        <v>125</v>
      </c>
      <c r="T29" s="20"/>
      <c r="U29" s="20"/>
      <c r="V29" s="20"/>
      <c r="W29" s="20"/>
      <c r="X29" s="20"/>
      <c r="Y29" s="20"/>
      <c r="Z29" s="3"/>
    </row>
    <row r="30" ht="30.0" customHeight="1">
      <c r="A30" s="15">
        <v>27.0</v>
      </c>
      <c r="B30" s="16"/>
      <c r="C30" s="16"/>
      <c r="D30" s="16"/>
      <c r="E30" s="16"/>
      <c r="F30" s="16" t="str">
        <f t="shared" si="1"/>
        <v/>
      </c>
      <c r="G30" s="22"/>
      <c r="H30" s="23"/>
      <c r="I30" s="3"/>
      <c r="J30" s="3"/>
      <c r="K30" s="3"/>
      <c r="L30" s="20">
        <v>153614.0</v>
      </c>
      <c r="M30" s="20" t="s">
        <v>126</v>
      </c>
      <c r="N30" s="20"/>
      <c r="O30" s="20"/>
      <c r="P30" s="20"/>
      <c r="Q30" s="20"/>
      <c r="R30" s="20" t="s">
        <v>127</v>
      </c>
      <c r="S30" s="20" t="s">
        <v>128</v>
      </c>
      <c r="T30" s="20"/>
      <c r="U30" s="20"/>
      <c r="V30" s="20"/>
      <c r="W30" s="20"/>
      <c r="X30" s="20"/>
      <c r="Y30" s="20"/>
      <c r="Z30" s="3"/>
    </row>
    <row r="31" ht="27.0" customHeight="1">
      <c r="A31" s="15">
        <v>28.0</v>
      </c>
      <c r="B31" s="16"/>
      <c r="C31" s="16"/>
      <c r="D31" s="16"/>
      <c r="E31" s="16"/>
      <c r="F31" s="16" t="str">
        <f t="shared" si="1"/>
        <v/>
      </c>
      <c r="G31" s="22"/>
      <c r="H31" s="23"/>
      <c r="I31" s="3"/>
      <c r="J31" s="3"/>
      <c r="K31" s="3"/>
      <c r="L31" s="20">
        <v>153615.0</v>
      </c>
      <c r="M31" s="20" t="s">
        <v>129</v>
      </c>
      <c r="N31" s="20"/>
      <c r="O31" s="20"/>
      <c r="P31" s="20"/>
      <c r="Q31" s="20"/>
      <c r="R31" s="20" t="s">
        <v>130</v>
      </c>
      <c r="S31" s="20" t="s">
        <v>131</v>
      </c>
      <c r="T31" s="20"/>
      <c r="U31" s="20"/>
      <c r="V31" s="20"/>
      <c r="W31" s="20"/>
      <c r="X31" s="20"/>
      <c r="Y31" s="20"/>
      <c r="Z31" s="3"/>
    </row>
    <row r="32" ht="30.0" customHeight="1">
      <c r="A32" s="15">
        <v>29.0</v>
      </c>
      <c r="B32" s="16"/>
      <c r="C32" s="16"/>
      <c r="D32" s="16"/>
      <c r="E32" s="16"/>
      <c r="F32" s="16" t="str">
        <f t="shared" si="1"/>
        <v/>
      </c>
      <c r="G32" s="22"/>
      <c r="H32" s="23"/>
      <c r="I32" s="3"/>
      <c r="J32" s="3"/>
      <c r="K32" s="3"/>
      <c r="L32" s="20">
        <v>153616.0</v>
      </c>
      <c r="M32" s="20" t="s">
        <v>132</v>
      </c>
      <c r="N32" s="20"/>
      <c r="O32" s="20"/>
      <c r="P32" s="20"/>
      <c r="Q32" s="20"/>
      <c r="R32" s="20" t="s">
        <v>133</v>
      </c>
      <c r="S32" s="20" t="s">
        <v>134</v>
      </c>
      <c r="T32" s="20"/>
      <c r="U32" s="20"/>
      <c r="V32" s="20"/>
      <c r="W32" s="20"/>
      <c r="X32" s="20"/>
      <c r="Y32" s="20"/>
      <c r="Z32" s="3"/>
    </row>
    <row r="33" ht="27.0" customHeight="1">
      <c r="A33" s="15">
        <v>30.0</v>
      </c>
      <c r="B33" s="16"/>
      <c r="C33" s="16"/>
      <c r="D33" s="16"/>
      <c r="E33" s="16"/>
      <c r="F33" s="16" t="str">
        <f t="shared" si="1"/>
        <v/>
      </c>
      <c r="G33" s="22"/>
      <c r="H33" s="23"/>
      <c r="I33" s="3"/>
      <c r="J33" s="3"/>
      <c r="K33" s="3"/>
      <c r="L33" s="20">
        <v>153617.0</v>
      </c>
      <c r="M33" s="20" t="s">
        <v>135</v>
      </c>
      <c r="N33" s="20"/>
      <c r="O33" s="20"/>
      <c r="P33" s="20"/>
      <c r="Q33" s="20"/>
      <c r="R33" s="20" t="s">
        <v>136</v>
      </c>
      <c r="S33" s="20" t="s">
        <v>137</v>
      </c>
      <c r="T33" s="20"/>
      <c r="U33" s="20"/>
      <c r="V33" s="20"/>
      <c r="W33" s="20"/>
      <c r="X33" s="20"/>
      <c r="Y33" s="20"/>
      <c r="Z33" s="3"/>
    </row>
    <row r="34" ht="30.0" customHeight="1">
      <c r="A34" s="15">
        <v>31.0</v>
      </c>
      <c r="B34" s="16"/>
      <c r="C34" s="16"/>
      <c r="D34" s="16"/>
      <c r="E34" s="16"/>
      <c r="F34" s="16" t="str">
        <f t="shared" si="1"/>
        <v/>
      </c>
      <c r="G34" s="22"/>
      <c r="H34" s="23"/>
      <c r="I34" s="3"/>
      <c r="J34" s="3"/>
      <c r="K34" s="3"/>
      <c r="L34" s="20">
        <v>153618.0</v>
      </c>
      <c r="M34" s="20" t="s">
        <v>138</v>
      </c>
      <c r="N34" s="20"/>
      <c r="O34" s="20"/>
      <c r="P34" s="20"/>
      <c r="Q34" s="20"/>
      <c r="R34" s="20" t="s">
        <v>139</v>
      </c>
      <c r="S34" s="20" t="s">
        <v>140</v>
      </c>
      <c r="T34" s="20"/>
      <c r="U34" s="20"/>
      <c r="V34" s="20"/>
      <c r="W34" s="20"/>
      <c r="X34" s="20"/>
      <c r="Y34" s="20"/>
      <c r="Z34" s="3"/>
    </row>
    <row r="35" ht="27.0" customHeight="1">
      <c r="A35" s="15">
        <v>32.0</v>
      </c>
      <c r="B35" s="16"/>
      <c r="C35" s="16"/>
      <c r="D35" s="16"/>
      <c r="E35" s="16"/>
      <c r="F35" s="16" t="str">
        <f t="shared" si="1"/>
        <v/>
      </c>
      <c r="G35" s="22"/>
      <c r="H35" s="23"/>
      <c r="I35" s="3"/>
      <c r="J35" s="3"/>
      <c r="K35" s="3"/>
      <c r="L35" s="20">
        <v>153619.0</v>
      </c>
      <c r="M35" s="20" t="s">
        <v>141</v>
      </c>
      <c r="N35" s="20"/>
      <c r="O35" s="20"/>
      <c r="P35" s="20"/>
      <c r="Q35" s="20"/>
      <c r="R35" s="20" t="s">
        <v>142</v>
      </c>
      <c r="S35" s="20" t="s">
        <v>143</v>
      </c>
      <c r="T35" s="20"/>
      <c r="U35" s="20"/>
      <c r="V35" s="20"/>
      <c r="W35" s="20"/>
      <c r="X35" s="20"/>
      <c r="Y35" s="20"/>
      <c r="Z35" s="3"/>
    </row>
    <row r="36" ht="30.0" customHeight="1">
      <c r="A36" s="15">
        <v>33.0</v>
      </c>
      <c r="B36" s="16"/>
      <c r="C36" s="16"/>
      <c r="D36" s="16"/>
      <c r="E36" s="16"/>
      <c r="F36" s="16" t="str">
        <f t="shared" si="1"/>
        <v/>
      </c>
      <c r="G36" s="22"/>
      <c r="H36" s="23"/>
      <c r="I36" s="3"/>
      <c r="J36" s="3"/>
      <c r="K36" s="3"/>
      <c r="L36" s="20">
        <v>153620.0</v>
      </c>
      <c r="M36" s="20" t="s">
        <v>144</v>
      </c>
      <c r="N36" s="20"/>
      <c r="O36" s="20"/>
      <c r="P36" s="20"/>
      <c r="Q36" s="20"/>
      <c r="R36" s="20" t="s">
        <v>145</v>
      </c>
      <c r="S36" s="20" t="s">
        <v>146</v>
      </c>
      <c r="T36" s="20"/>
      <c r="U36" s="20"/>
      <c r="V36" s="20"/>
      <c r="W36" s="20"/>
      <c r="X36" s="20"/>
      <c r="Y36" s="20"/>
      <c r="Z36" s="3"/>
    </row>
    <row r="37" ht="27.0" customHeight="1">
      <c r="A37" s="15">
        <v>34.0</v>
      </c>
      <c r="B37" s="16"/>
      <c r="C37" s="16"/>
      <c r="D37" s="16"/>
      <c r="E37" s="16"/>
      <c r="F37" s="16" t="str">
        <f t="shared" si="1"/>
        <v/>
      </c>
      <c r="G37" s="22"/>
      <c r="H37" s="23"/>
      <c r="I37" s="3"/>
      <c r="J37" s="3"/>
      <c r="K37" s="3"/>
      <c r="L37" s="20">
        <v>153621.0</v>
      </c>
      <c r="M37" s="20" t="s">
        <v>147</v>
      </c>
      <c r="N37" s="20"/>
      <c r="O37" s="20"/>
      <c r="P37" s="20"/>
      <c r="Q37" s="20"/>
      <c r="R37" s="20" t="s">
        <v>148</v>
      </c>
      <c r="S37" s="20" t="s">
        <v>149</v>
      </c>
      <c r="T37" s="20"/>
      <c r="U37" s="20"/>
      <c r="V37" s="20"/>
      <c r="W37" s="20"/>
      <c r="X37" s="20"/>
      <c r="Y37" s="20"/>
      <c r="Z37" s="3"/>
    </row>
    <row r="38" ht="30.0" customHeight="1">
      <c r="A38" s="15">
        <v>35.0</v>
      </c>
      <c r="B38" s="16"/>
      <c r="C38" s="16"/>
      <c r="D38" s="16"/>
      <c r="E38" s="16"/>
      <c r="F38" s="16" t="str">
        <f t="shared" si="1"/>
        <v/>
      </c>
      <c r="G38" s="22"/>
      <c r="H38" s="23"/>
      <c r="I38" s="3"/>
      <c r="J38" s="3"/>
      <c r="K38" s="3"/>
      <c r="L38" s="20">
        <v>153622.0</v>
      </c>
      <c r="M38" s="20" t="s">
        <v>150</v>
      </c>
      <c r="N38" s="20"/>
      <c r="O38" s="20"/>
      <c r="P38" s="20"/>
      <c r="Q38" s="20"/>
      <c r="R38" s="20" t="s">
        <v>151</v>
      </c>
      <c r="S38" s="20" t="s">
        <v>152</v>
      </c>
      <c r="T38" s="20"/>
      <c r="U38" s="20"/>
      <c r="V38" s="20"/>
      <c r="W38" s="20"/>
      <c r="X38" s="20"/>
      <c r="Y38" s="20"/>
      <c r="Z38" s="3"/>
    </row>
    <row r="39" ht="27.0" customHeight="1">
      <c r="A39" s="15">
        <v>36.0</v>
      </c>
      <c r="B39" s="16"/>
      <c r="C39" s="16"/>
      <c r="D39" s="16"/>
      <c r="E39" s="16"/>
      <c r="F39" s="16" t="str">
        <f t="shared" si="1"/>
        <v/>
      </c>
      <c r="G39" s="22"/>
      <c r="H39" s="23"/>
      <c r="I39" s="3"/>
      <c r="J39" s="3"/>
      <c r="K39" s="3"/>
      <c r="L39" s="20">
        <v>153623.0</v>
      </c>
      <c r="M39" s="20" t="s">
        <v>153</v>
      </c>
      <c r="N39" s="20"/>
      <c r="O39" s="20"/>
      <c r="P39" s="20"/>
      <c r="Q39" s="20"/>
      <c r="R39" s="20" t="s">
        <v>154</v>
      </c>
      <c r="S39" s="20" t="s">
        <v>155</v>
      </c>
      <c r="T39" s="20"/>
      <c r="U39" s="20"/>
      <c r="V39" s="20"/>
      <c r="W39" s="20"/>
      <c r="X39" s="20"/>
      <c r="Y39" s="20"/>
      <c r="Z39" s="3"/>
    </row>
    <row r="40" ht="30.0" customHeight="1">
      <c r="A40" s="15">
        <v>37.0</v>
      </c>
      <c r="B40" s="16"/>
      <c r="C40" s="16"/>
      <c r="D40" s="16"/>
      <c r="E40" s="16"/>
      <c r="F40" s="16" t="str">
        <f t="shared" si="1"/>
        <v/>
      </c>
      <c r="G40" s="22"/>
      <c r="H40" s="23"/>
      <c r="I40" s="3"/>
      <c r="J40" s="3"/>
      <c r="K40" s="3"/>
      <c r="L40" s="20">
        <v>153624.0</v>
      </c>
      <c r="M40" s="20" t="s">
        <v>156</v>
      </c>
      <c r="N40" s="20"/>
      <c r="O40" s="20"/>
      <c r="P40" s="20"/>
      <c r="Q40" s="20"/>
      <c r="R40" s="20" t="s">
        <v>157</v>
      </c>
      <c r="S40" s="20" t="s">
        <v>158</v>
      </c>
      <c r="T40" s="20"/>
      <c r="U40" s="20"/>
      <c r="V40" s="20"/>
      <c r="W40" s="20"/>
      <c r="X40" s="20"/>
      <c r="Y40" s="20"/>
      <c r="Z40" s="3"/>
    </row>
    <row r="41" ht="27.0" customHeight="1">
      <c r="A41" s="15">
        <v>38.0</v>
      </c>
      <c r="B41" s="16"/>
      <c r="C41" s="16"/>
      <c r="D41" s="16"/>
      <c r="E41" s="16"/>
      <c r="F41" s="16" t="str">
        <f t="shared" si="1"/>
        <v/>
      </c>
      <c r="G41" s="22"/>
      <c r="H41" s="23"/>
      <c r="I41" s="3"/>
      <c r="J41" s="3"/>
      <c r="K41" s="3"/>
      <c r="L41" s="20">
        <v>153625.0</v>
      </c>
      <c r="M41" s="20" t="s">
        <v>159</v>
      </c>
      <c r="N41" s="20"/>
      <c r="O41" s="20"/>
      <c r="P41" s="20"/>
      <c r="Q41" s="20"/>
      <c r="R41" s="20" t="s">
        <v>160</v>
      </c>
      <c r="S41" s="20" t="s">
        <v>161</v>
      </c>
      <c r="T41" s="20"/>
      <c r="U41" s="20"/>
      <c r="V41" s="20"/>
      <c r="W41" s="20"/>
      <c r="X41" s="20"/>
      <c r="Y41" s="20"/>
      <c r="Z41" s="3"/>
    </row>
    <row r="42" ht="30.0" customHeight="1">
      <c r="A42" s="15">
        <v>39.0</v>
      </c>
      <c r="B42" s="16"/>
      <c r="C42" s="16"/>
      <c r="D42" s="16"/>
      <c r="E42" s="16"/>
      <c r="F42" s="16" t="str">
        <f t="shared" si="1"/>
        <v/>
      </c>
      <c r="G42" s="22"/>
      <c r="H42" s="23"/>
      <c r="I42" s="3"/>
      <c r="J42" s="3"/>
      <c r="K42" s="3"/>
      <c r="L42" s="20">
        <v>153626.0</v>
      </c>
      <c r="M42" s="20" t="s">
        <v>162</v>
      </c>
      <c r="N42" s="20"/>
      <c r="O42" s="20"/>
      <c r="P42" s="20"/>
      <c r="Q42" s="20"/>
      <c r="R42" s="20" t="s">
        <v>163</v>
      </c>
      <c r="S42" s="20" t="s">
        <v>164</v>
      </c>
      <c r="T42" s="20"/>
      <c r="U42" s="20"/>
      <c r="V42" s="20"/>
      <c r="W42" s="20"/>
      <c r="X42" s="20"/>
      <c r="Y42" s="20"/>
      <c r="Z42" s="3"/>
    </row>
    <row r="43" ht="27.0" customHeight="1">
      <c r="A43" s="15">
        <v>40.0</v>
      </c>
      <c r="B43" s="16"/>
      <c r="C43" s="16"/>
      <c r="D43" s="16"/>
      <c r="E43" s="16"/>
      <c r="F43" s="16" t="str">
        <f t="shared" si="1"/>
        <v/>
      </c>
      <c r="G43" s="22"/>
      <c r="H43" s="23"/>
      <c r="I43" s="3"/>
      <c r="J43" s="3"/>
      <c r="K43" s="3"/>
      <c r="L43" s="20">
        <v>153627.0</v>
      </c>
      <c r="M43" s="20" t="s">
        <v>165</v>
      </c>
      <c r="N43" s="20"/>
      <c r="O43" s="20"/>
      <c r="P43" s="20"/>
      <c r="Q43" s="20"/>
      <c r="R43" s="20" t="s">
        <v>166</v>
      </c>
      <c r="S43" s="20" t="s">
        <v>167</v>
      </c>
      <c r="T43" s="20"/>
      <c r="U43" s="20"/>
      <c r="V43" s="20"/>
      <c r="W43" s="20"/>
      <c r="X43" s="20"/>
      <c r="Y43" s="20"/>
      <c r="Z43" s="3"/>
    </row>
    <row r="44" ht="30.0" customHeight="1">
      <c r="A44" s="15">
        <v>41.0</v>
      </c>
      <c r="B44" s="16"/>
      <c r="C44" s="16"/>
      <c r="D44" s="16"/>
      <c r="E44" s="16"/>
      <c r="F44" s="16" t="str">
        <f t="shared" si="1"/>
        <v/>
      </c>
      <c r="G44" s="22"/>
      <c r="H44" s="23"/>
      <c r="I44" s="3"/>
      <c r="J44" s="3"/>
      <c r="K44" s="3"/>
      <c r="L44" s="20">
        <v>153628.0</v>
      </c>
      <c r="M44" s="20" t="s">
        <v>168</v>
      </c>
      <c r="N44" s="20"/>
      <c r="O44" s="20"/>
      <c r="P44" s="20"/>
      <c r="Q44" s="20"/>
      <c r="R44" s="20" t="s">
        <v>169</v>
      </c>
      <c r="S44" s="20" t="s">
        <v>170</v>
      </c>
      <c r="T44" s="20"/>
      <c r="U44" s="20"/>
      <c r="V44" s="20"/>
      <c r="W44" s="20"/>
      <c r="X44" s="20"/>
      <c r="Y44" s="20"/>
      <c r="Z44" s="3"/>
    </row>
    <row r="45" ht="27.0" customHeight="1">
      <c r="A45" s="15">
        <v>42.0</v>
      </c>
      <c r="B45" s="16"/>
      <c r="C45" s="16"/>
      <c r="D45" s="16"/>
      <c r="E45" s="16"/>
      <c r="F45" s="16" t="str">
        <f t="shared" si="1"/>
        <v/>
      </c>
      <c r="G45" s="22"/>
      <c r="H45" s="23"/>
      <c r="I45" s="3"/>
      <c r="J45" s="3"/>
      <c r="K45" s="3"/>
      <c r="L45" s="20">
        <v>153629.0</v>
      </c>
      <c r="M45" s="20" t="s">
        <v>171</v>
      </c>
      <c r="N45" s="20"/>
      <c r="O45" s="20"/>
      <c r="P45" s="20"/>
      <c r="Q45" s="20"/>
      <c r="R45" s="20" t="s">
        <v>172</v>
      </c>
      <c r="S45" s="20" t="s">
        <v>173</v>
      </c>
      <c r="T45" s="20"/>
      <c r="U45" s="20"/>
      <c r="V45" s="20"/>
      <c r="W45" s="20"/>
      <c r="X45" s="20"/>
      <c r="Y45" s="20"/>
      <c r="Z45" s="3"/>
    </row>
    <row r="46" ht="30.0" customHeight="1">
      <c r="A46" s="15">
        <v>43.0</v>
      </c>
      <c r="B46" s="16"/>
      <c r="C46" s="16"/>
      <c r="D46" s="16"/>
      <c r="E46" s="16"/>
      <c r="F46" s="16" t="str">
        <f t="shared" si="1"/>
        <v/>
      </c>
      <c r="G46" s="22"/>
      <c r="H46" s="23"/>
      <c r="I46" s="3"/>
      <c r="J46" s="3"/>
      <c r="K46" s="3"/>
      <c r="L46" s="20">
        <v>153630.0</v>
      </c>
      <c r="M46" s="20" t="s">
        <v>174</v>
      </c>
      <c r="N46" s="20"/>
      <c r="O46" s="20"/>
      <c r="P46" s="20"/>
      <c r="Q46" s="20"/>
      <c r="R46" s="20" t="s">
        <v>175</v>
      </c>
      <c r="S46" s="20" t="s">
        <v>176</v>
      </c>
      <c r="T46" s="20"/>
      <c r="U46" s="20"/>
      <c r="V46" s="20"/>
      <c r="W46" s="20"/>
      <c r="X46" s="20"/>
      <c r="Y46" s="20"/>
      <c r="Z46" s="3"/>
    </row>
    <row r="47" ht="27.0" customHeight="1">
      <c r="A47" s="15">
        <v>44.0</v>
      </c>
      <c r="B47" s="16"/>
      <c r="C47" s="16"/>
      <c r="D47" s="16"/>
      <c r="E47" s="16"/>
      <c r="F47" s="16" t="str">
        <f t="shared" si="1"/>
        <v/>
      </c>
      <c r="G47" s="22"/>
      <c r="H47" s="23"/>
      <c r="I47" s="3"/>
      <c r="J47" s="3"/>
      <c r="K47" s="3"/>
      <c r="L47" s="20">
        <v>153631.0</v>
      </c>
      <c r="M47" s="20" t="s">
        <v>177</v>
      </c>
      <c r="N47" s="20"/>
      <c r="O47" s="20"/>
      <c r="P47" s="20"/>
      <c r="Q47" s="20"/>
      <c r="R47" s="20" t="s">
        <v>178</v>
      </c>
      <c r="S47" s="20" t="s">
        <v>179</v>
      </c>
      <c r="T47" s="20"/>
      <c r="U47" s="20"/>
      <c r="V47" s="20"/>
      <c r="W47" s="20"/>
      <c r="X47" s="20"/>
      <c r="Y47" s="20"/>
      <c r="Z47" s="3"/>
    </row>
    <row r="48" ht="30.0" customHeight="1">
      <c r="A48" s="15">
        <v>45.0</v>
      </c>
      <c r="B48" s="16"/>
      <c r="C48" s="16"/>
      <c r="D48" s="16"/>
      <c r="E48" s="16"/>
      <c r="F48" s="16" t="str">
        <f t="shared" si="1"/>
        <v/>
      </c>
      <c r="G48" s="22"/>
      <c r="H48" s="23"/>
      <c r="I48" s="3"/>
      <c r="J48" s="3"/>
      <c r="K48" s="3"/>
      <c r="L48" s="20">
        <v>153632.0</v>
      </c>
      <c r="M48" s="20" t="s">
        <v>180</v>
      </c>
      <c r="N48" s="20"/>
      <c r="O48" s="20"/>
      <c r="P48" s="20"/>
      <c r="Q48" s="20"/>
      <c r="R48" s="20" t="s">
        <v>181</v>
      </c>
      <c r="S48" s="20" t="s">
        <v>182</v>
      </c>
      <c r="T48" s="20"/>
      <c r="U48" s="20"/>
      <c r="V48" s="20"/>
      <c r="W48" s="20"/>
      <c r="X48" s="20"/>
      <c r="Y48" s="20"/>
      <c r="Z48" s="3"/>
    </row>
    <row r="49" ht="27.0" customHeight="1">
      <c r="A49" s="15">
        <v>46.0</v>
      </c>
      <c r="B49" s="16"/>
      <c r="C49" s="16"/>
      <c r="D49" s="16"/>
      <c r="E49" s="16"/>
      <c r="F49" s="16" t="str">
        <f t="shared" si="1"/>
        <v/>
      </c>
      <c r="G49" s="22"/>
      <c r="H49" s="23"/>
      <c r="I49" s="3"/>
      <c r="J49" s="3"/>
      <c r="K49" s="3"/>
      <c r="L49" s="20">
        <v>153634.0</v>
      </c>
      <c r="M49" s="20" t="s">
        <v>183</v>
      </c>
      <c r="N49" s="20"/>
      <c r="O49" s="20"/>
      <c r="P49" s="20"/>
      <c r="Q49" s="20"/>
      <c r="R49" s="20" t="s">
        <v>184</v>
      </c>
      <c r="S49" s="20" t="s">
        <v>185</v>
      </c>
      <c r="T49" s="20"/>
      <c r="U49" s="20"/>
      <c r="V49" s="20"/>
      <c r="W49" s="20"/>
      <c r="X49" s="20"/>
      <c r="Y49" s="20"/>
      <c r="Z49" s="3"/>
    </row>
    <row r="50" ht="30.0" customHeight="1">
      <c r="A50" s="15">
        <v>47.0</v>
      </c>
      <c r="B50" s="16"/>
      <c r="C50" s="16"/>
      <c r="D50" s="16"/>
      <c r="E50" s="16"/>
      <c r="F50" s="16" t="str">
        <f t="shared" si="1"/>
        <v/>
      </c>
      <c r="G50" s="22"/>
      <c r="H50" s="23"/>
      <c r="I50" s="3"/>
      <c r="J50" s="3"/>
      <c r="K50" s="3"/>
      <c r="L50" s="20">
        <v>153635.0</v>
      </c>
      <c r="M50" s="20" t="s">
        <v>186</v>
      </c>
      <c r="N50" s="20"/>
      <c r="O50" s="20"/>
      <c r="P50" s="20"/>
      <c r="Q50" s="20"/>
      <c r="R50" s="20" t="s">
        <v>187</v>
      </c>
      <c r="S50" s="20" t="s">
        <v>188</v>
      </c>
      <c r="T50" s="20"/>
      <c r="U50" s="20"/>
      <c r="V50" s="20"/>
      <c r="W50" s="20"/>
      <c r="X50" s="20"/>
      <c r="Y50" s="20"/>
      <c r="Z50" s="3"/>
    </row>
    <row r="51" ht="27.0" customHeight="1">
      <c r="A51" s="15">
        <v>48.0</v>
      </c>
      <c r="B51" s="16"/>
      <c r="C51" s="16"/>
      <c r="D51" s="16"/>
      <c r="E51" s="16"/>
      <c r="F51" s="16" t="str">
        <f t="shared" si="1"/>
        <v/>
      </c>
      <c r="G51" s="22"/>
      <c r="H51" s="23"/>
      <c r="I51" s="3"/>
      <c r="J51" s="3"/>
      <c r="K51" s="3"/>
      <c r="L51" s="20">
        <v>153637.0</v>
      </c>
      <c r="M51" s="20" t="s">
        <v>189</v>
      </c>
      <c r="N51" s="20"/>
      <c r="O51" s="20"/>
      <c r="P51" s="20"/>
      <c r="Q51" s="20"/>
      <c r="R51" s="20" t="s">
        <v>190</v>
      </c>
      <c r="S51" s="20" t="s">
        <v>191</v>
      </c>
      <c r="T51" s="20"/>
      <c r="U51" s="20"/>
      <c r="V51" s="20"/>
      <c r="W51" s="20"/>
      <c r="X51" s="20"/>
      <c r="Y51" s="20"/>
      <c r="Z51" s="3"/>
    </row>
    <row r="52" ht="30.0" customHeight="1">
      <c r="A52" s="15">
        <v>49.0</v>
      </c>
      <c r="B52" s="16"/>
      <c r="C52" s="16"/>
      <c r="D52" s="16"/>
      <c r="E52" s="16"/>
      <c r="F52" s="16" t="str">
        <f t="shared" si="1"/>
        <v/>
      </c>
      <c r="G52" s="22"/>
      <c r="H52" s="23"/>
      <c r="I52" s="3"/>
      <c r="J52" s="3"/>
      <c r="K52" s="3"/>
      <c r="L52" s="20">
        <v>153638.0</v>
      </c>
      <c r="M52" s="20" t="s">
        <v>192</v>
      </c>
      <c r="N52" s="20"/>
      <c r="O52" s="20"/>
      <c r="P52" s="20"/>
      <c r="Q52" s="20"/>
      <c r="R52" s="20" t="s">
        <v>193</v>
      </c>
      <c r="S52" s="20" t="s">
        <v>194</v>
      </c>
      <c r="T52" s="20"/>
      <c r="U52" s="20"/>
      <c r="V52" s="20"/>
      <c r="W52" s="20"/>
      <c r="X52" s="20"/>
      <c r="Y52" s="20"/>
      <c r="Z52" s="3"/>
    </row>
    <row r="53" ht="27.0" customHeight="1">
      <c r="A53" s="15">
        <v>50.0</v>
      </c>
      <c r="B53" s="16"/>
      <c r="C53" s="16"/>
      <c r="D53" s="16"/>
      <c r="E53" s="16"/>
      <c r="F53" s="16" t="str">
        <f t="shared" si="1"/>
        <v/>
      </c>
      <c r="G53" s="22"/>
      <c r="H53" s="23"/>
      <c r="I53" s="3"/>
      <c r="J53" s="3"/>
      <c r="K53" s="3"/>
      <c r="L53" s="20">
        <v>153639.0</v>
      </c>
      <c r="M53" s="20" t="s">
        <v>195</v>
      </c>
      <c r="N53" s="20"/>
      <c r="O53" s="20"/>
      <c r="P53" s="20"/>
      <c r="Q53" s="20"/>
      <c r="R53" s="20" t="s">
        <v>196</v>
      </c>
      <c r="S53" s="20" t="s">
        <v>197</v>
      </c>
      <c r="T53" s="20"/>
      <c r="U53" s="20"/>
      <c r="V53" s="20"/>
      <c r="W53" s="20"/>
      <c r="X53" s="20"/>
      <c r="Y53" s="20"/>
      <c r="Z53" s="3"/>
    </row>
    <row r="54" ht="30.0" hidden="1" customHeight="1">
      <c r="A54" s="3"/>
      <c r="B54" s="12"/>
      <c r="C54" s="12"/>
      <c r="D54" s="12"/>
      <c r="E54" s="12"/>
      <c r="F54" s="12"/>
      <c r="G54" s="24"/>
      <c r="H54" s="25"/>
      <c r="I54" s="3"/>
      <c r="J54" s="3"/>
      <c r="K54" s="3"/>
      <c r="L54" s="20">
        <v>153640.0</v>
      </c>
      <c r="M54" s="20" t="s">
        <v>198</v>
      </c>
      <c r="N54" s="20"/>
      <c r="O54" s="20"/>
      <c r="P54" s="20"/>
      <c r="Q54" s="20"/>
      <c r="R54" s="20" t="s">
        <v>199</v>
      </c>
      <c r="S54" s="20" t="s">
        <v>200</v>
      </c>
      <c r="T54" s="20"/>
      <c r="U54" s="20"/>
      <c r="V54" s="20"/>
      <c r="W54" s="20"/>
      <c r="X54" s="20"/>
      <c r="Y54" s="20"/>
      <c r="Z54" s="3"/>
    </row>
    <row r="55" ht="15.75" hidden="1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20">
        <v>153641.0</v>
      </c>
      <c r="M55" s="20" t="s">
        <v>201</v>
      </c>
      <c r="N55" s="20"/>
      <c r="O55" s="20"/>
      <c r="P55" s="20"/>
      <c r="Q55" s="20"/>
      <c r="R55" s="20" t="s">
        <v>202</v>
      </c>
      <c r="S55" s="20" t="s">
        <v>203</v>
      </c>
      <c r="T55" s="20"/>
      <c r="U55" s="20"/>
      <c r="V55" s="20"/>
      <c r="W55" s="20"/>
      <c r="X55" s="20"/>
      <c r="Y55" s="20"/>
      <c r="Z55" s="3"/>
    </row>
    <row r="56" ht="15.75" hidden="1" customHeight="1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20">
        <v>153643.0</v>
      </c>
      <c r="M56" s="20" t="s">
        <v>204</v>
      </c>
      <c r="N56" s="20"/>
      <c r="O56" s="20"/>
      <c r="P56" s="20"/>
      <c r="Q56" s="20"/>
      <c r="R56" s="20" t="s">
        <v>205</v>
      </c>
      <c r="S56" s="20" t="s">
        <v>206</v>
      </c>
      <c r="T56" s="20"/>
      <c r="U56" s="20"/>
      <c r="V56" s="20"/>
      <c r="W56" s="20"/>
      <c r="X56" s="20"/>
      <c r="Y56" s="20"/>
      <c r="Z56" s="3"/>
    </row>
    <row r="57" ht="15.75" hidden="1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20">
        <v>153870.0</v>
      </c>
      <c r="M57" s="20" t="s">
        <v>207</v>
      </c>
      <c r="N57" s="20"/>
      <c r="O57" s="20"/>
      <c r="P57" s="20"/>
      <c r="Q57" s="20"/>
      <c r="R57" s="20" t="s">
        <v>208</v>
      </c>
      <c r="S57" s="20" t="s">
        <v>209</v>
      </c>
      <c r="T57" s="20"/>
      <c r="U57" s="20"/>
      <c r="V57" s="20"/>
      <c r="W57" s="20"/>
      <c r="X57" s="20"/>
      <c r="Y57" s="20"/>
      <c r="Z57" s="3"/>
    </row>
    <row r="58" ht="15.75" hidden="1" customHeight="1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20">
        <v>153877.0</v>
      </c>
      <c r="M58" s="20" t="s">
        <v>210</v>
      </c>
      <c r="N58" s="20"/>
      <c r="O58" s="20"/>
      <c r="P58" s="20"/>
      <c r="Q58" s="20"/>
      <c r="R58" s="20" t="s">
        <v>211</v>
      </c>
      <c r="S58" s="20" t="s">
        <v>212</v>
      </c>
      <c r="T58" s="20"/>
      <c r="U58" s="20"/>
      <c r="V58" s="20"/>
      <c r="W58" s="20"/>
      <c r="X58" s="20"/>
      <c r="Y58" s="20"/>
      <c r="Z58" s="3"/>
    </row>
    <row r="59" ht="15.75" hidden="1" customHeight="1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20">
        <v>153882.0</v>
      </c>
      <c r="M59" s="20" t="s">
        <v>213</v>
      </c>
      <c r="N59" s="20"/>
      <c r="O59" s="20"/>
      <c r="P59" s="20"/>
      <c r="Q59" s="20"/>
      <c r="R59" s="20" t="s">
        <v>214</v>
      </c>
      <c r="S59" s="20" t="s">
        <v>215</v>
      </c>
      <c r="T59" s="20"/>
      <c r="U59" s="20"/>
      <c r="V59" s="20"/>
      <c r="W59" s="20"/>
      <c r="X59" s="20"/>
      <c r="Y59" s="20"/>
      <c r="Z59" s="3"/>
    </row>
    <row r="60" ht="15.75" hidden="1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20">
        <v>153883.0</v>
      </c>
      <c r="M60" s="20" t="s">
        <v>216</v>
      </c>
      <c r="N60" s="20"/>
      <c r="O60" s="20"/>
      <c r="P60" s="20"/>
      <c r="Q60" s="20"/>
      <c r="R60" s="20" t="s">
        <v>217</v>
      </c>
      <c r="S60" s="20" t="s">
        <v>218</v>
      </c>
      <c r="T60" s="20"/>
      <c r="U60" s="20"/>
      <c r="V60" s="20"/>
      <c r="W60" s="20"/>
      <c r="X60" s="20"/>
      <c r="Y60" s="20"/>
      <c r="Z60" s="3"/>
    </row>
    <row r="61" ht="15.75" hidden="1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20">
        <v>153884.0</v>
      </c>
      <c r="M61" s="20" t="s">
        <v>219</v>
      </c>
      <c r="N61" s="20"/>
      <c r="O61" s="20"/>
      <c r="P61" s="20"/>
      <c r="Q61" s="20"/>
      <c r="R61" s="20" t="s">
        <v>220</v>
      </c>
      <c r="S61" s="20" t="s">
        <v>221</v>
      </c>
      <c r="T61" s="20"/>
      <c r="U61" s="20"/>
      <c r="V61" s="20"/>
      <c r="W61" s="20"/>
      <c r="X61" s="20"/>
      <c r="Y61" s="20"/>
      <c r="Z61" s="3"/>
    </row>
    <row r="62" ht="15.75" hidden="1" customHeight="1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20">
        <v>153902.0</v>
      </c>
      <c r="M62" s="20" t="s">
        <v>222</v>
      </c>
      <c r="N62" s="20"/>
      <c r="O62" s="20"/>
      <c r="P62" s="20"/>
      <c r="Q62" s="20"/>
      <c r="R62" s="20" t="s">
        <v>223</v>
      </c>
      <c r="S62" s="20" t="s">
        <v>224</v>
      </c>
      <c r="T62" s="20"/>
      <c r="U62" s="20"/>
      <c r="V62" s="20"/>
      <c r="W62" s="20"/>
      <c r="X62" s="20"/>
      <c r="Y62" s="20"/>
      <c r="Z62" s="3"/>
    </row>
    <row r="63" ht="15.75" hidden="1" customHeight="1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20">
        <v>153905.0</v>
      </c>
      <c r="M63" s="20" t="s">
        <v>225</v>
      </c>
      <c r="N63" s="20"/>
      <c r="O63" s="20"/>
      <c r="P63" s="20"/>
      <c r="Q63" s="20"/>
      <c r="R63" s="20" t="s">
        <v>226</v>
      </c>
      <c r="S63" s="20" t="s">
        <v>227</v>
      </c>
      <c r="T63" s="20"/>
      <c r="U63" s="20"/>
      <c r="V63" s="20"/>
      <c r="W63" s="20"/>
      <c r="X63" s="20"/>
      <c r="Y63" s="20"/>
      <c r="Z63" s="3"/>
    </row>
    <row r="64" ht="15.75" hidden="1" customHeight="1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20">
        <v>153914.0</v>
      </c>
      <c r="M64" s="20" t="s">
        <v>228</v>
      </c>
      <c r="N64" s="20"/>
      <c r="O64" s="20"/>
      <c r="P64" s="20"/>
      <c r="Q64" s="20"/>
      <c r="R64" s="20" t="s">
        <v>229</v>
      </c>
      <c r="S64" s="20" t="s">
        <v>230</v>
      </c>
      <c r="T64" s="20"/>
      <c r="U64" s="20"/>
      <c r="V64" s="20"/>
      <c r="W64" s="20"/>
      <c r="X64" s="20"/>
      <c r="Y64" s="20"/>
      <c r="Z64" s="3"/>
    </row>
    <row r="65" ht="15.75" hidden="1" customHeight="1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20">
        <v>153915.0</v>
      </c>
      <c r="M65" s="20" t="s">
        <v>231</v>
      </c>
      <c r="N65" s="20"/>
      <c r="O65" s="20"/>
      <c r="P65" s="20"/>
      <c r="Q65" s="20"/>
      <c r="R65" s="20" t="s">
        <v>232</v>
      </c>
      <c r="S65" s="20" t="s">
        <v>233</v>
      </c>
      <c r="T65" s="20"/>
      <c r="U65" s="20"/>
      <c r="V65" s="20"/>
      <c r="W65" s="20"/>
      <c r="X65" s="20"/>
      <c r="Y65" s="20"/>
      <c r="Z65" s="3"/>
    </row>
    <row r="66" ht="15.75" hidden="1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20">
        <v>153916.0</v>
      </c>
      <c r="M66" s="20" t="s">
        <v>234</v>
      </c>
      <c r="N66" s="20"/>
      <c r="O66" s="20"/>
      <c r="P66" s="20"/>
      <c r="Q66" s="20"/>
      <c r="R66" s="20" t="s">
        <v>235</v>
      </c>
      <c r="S66" s="20" t="s">
        <v>236</v>
      </c>
      <c r="T66" s="20"/>
      <c r="U66" s="20"/>
      <c r="V66" s="20"/>
      <c r="W66" s="20"/>
      <c r="X66" s="20"/>
      <c r="Y66" s="20"/>
      <c r="Z66" s="3"/>
    </row>
    <row r="67" ht="15.75" hidden="1" customHeight="1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20">
        <v>1.5344801E7</v>
      </c>
      <c r="M67" s="20" t="s">
        <v>237</v>
      </c>
      <c r="N67" s="20"/>
      <c r="O67" s="20"/>
      <c r="P67" s="20"/>
      <c r="Q67" s="20"/>
      <c r="R67" s="20" t="s">
        <v>238</v>
      </c>
      <c r="S67" s="20" t="s">
        <v>239</v>
      </c>
      <c r="T67" s="20"/>
      <c r="U67" s="20"/>
      <c r="V67" s="20"/>
      <c r="W67" s="20"/>
      <c r="X67" s="20"/>
      <c r="Y67" s="20"/>
      <c r="Z67" s="3"/>
    </row>
    <row r="68" ht="15.75" hidden="1" customHeight="1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20">
        <v>1.5344809E7</v>
      </c>
      <c r="M68" s="20" t="s">
        <v>240</v>
      </c>
      <c r="N68" s="20"/>
      <c r="O68" s="20"/>
      <c r="P68" s="20"/>
      <c r="Q68" s="20"/>
      <c r="R68" s="20" t="s">
        <v>241</v>
      </c>
      <c r="S68" s="20" t="s">
        <v>242</v>
      </c>
      <c r="T68" s="20"/>
      <c r="U68" s="20"/>
      <c r="V68" s="20"/>
      <c r="W68" s="20"/>
      <c r="X68" s="20"/>
      <c r="Y68" s="20"/>
      <c r="Z68" s="3"/>
    </row>
    <row r="69" ht="15.75" hidden="1" customHeight="1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20">
        <v>1.5360201E7</v>
      </c>
      <c r="M69" s="20" t="s">
        <v>243</v>
      </c>
      <c r="N69" s="20"/>
      <c r="O69" s="20"/>
      <c r="P69" s="20"/>
      <c r="Q69" s="20"/>
      <c r="R69" s="20" t="s">
        <v>244</v>
      </c>
      <c r="S69" s="20" t="s">
        <v>242</v>
      </c>
      <c r="T69" s="20"/>
      <c r="U69" s="20"/>
      <c r="V69" s="20"/>
      <c r="W69" s="20"/>
      <c r="X69" s="20"/>
      <c r="Y69" s="20"/>
      <c r="Z69" s="3"/>
    </row>
    <row r="70" ht="15.75" hidden="1" customHeight="1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20">
        <v>1.5360209E7</v>
      </c>
      <c r="M70" s="20" t="s">
        <v>245</v>
      </c>
      <c r="N70" s="20"/>
      <c r="O70" s="20"/>
      <c r="P70" s="20"/>
      <c r="Q70" s="20"/>
      <c r="R70" s="20" t="s">
        <v>246</v>
      </c>
      <c r="S70" s="20" t="s">
        <v>242</v>
      </c>
      <c r="T70" s="20"/>
      <c r="U70" s="20"/>
      <c r="V70" s="20"/>
      <c r="W70" s="20"/>
      <c r="X70" s="20"/>
      <c r="Y70" s="20"/>
      <c r="Z70" s="3"/>
    </row>
    <row r="71" ht="15.75" hidden="1" customHeight="1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20">
        <v>1.5360301E7</v>
      </c>
      <c r="M71" s="20" t="s">
        <v>247</v>
      </c>
      <c r="N71" s="20"/>
      <c r="O71" s="20"/>
      <c r="P71" s="20"/>
      <c r="Q71" s="20"/>
      <c r="R71" s="20" t="s">
        <v>248</v>
      </c>
      <c r="S71" s="20" t="s">
        <v>249</v>
      </c>
      <c r="T71" s="20"/>
      <c r="U71" s="20"/>
      <c r="V71" s="20"/>
      <c r="W71" s="20"/>
      <c r="X71" s="20"/>
      <c r="Y71" s="20"/>
      <c r="Z71" s="3"/>
    </row>
    <row r="72" ht="15.75" hidden="1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20">
        <v>1.5360309E7</v>
      </c>
      <c r="M72" s="20" t="s">
        <v>250</v>
      </c>
      <c r="N72" s="20"/>
      <c r="O72" s="20"/>
      <c r="P72" s="20"/>
      <c r="Q72" s="20"/>
      <c r="R72" s="20" t="s">
        <v>251</v>
      </c>
      <c r="S72" s="20" t="s">
        <v>252</v>
      </c>
      <c r="T72" s="20"/>
      <c r="U72" s="20"/>
      <c r="V72" s="20"/>
      <c r="W72" s="20"/>
      <c r="X72" s="20"/>
      <c r="Y72" s="20"/>
      <c r="Z72" s="3"/>
    </row>
    <row r="73" ht="15.75" hidden="1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20">
        <v>1.5360401E7</v>
      </c>
      <c r="M73" s="20" t="s">
        <v>253</v>
      </c>
      <c r="N73" s="20"/>
      <c r="O73" s="20"/>
      <c r="P73" s="20"/>
      <c r="Q73" s="20"/>
      <c r="R73" s="20" t="s">
        <v>254</v>
      </c>
      <c r="S73" s="20" t="s">
        <v>252</v>
      </c>
      <c r="T73" s="20"/>
      <c r="U73" s="20"/>
      <c r="V73" s="20"/>
      <c r="W73" s="20"/>
      <c r="X73" s="20"/>
      <c r="Y73" s="20"/>
      <c r="Z73" s="3"/>
    </row>
    <row r="74" ht="15.75" hidden="1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20">
        <v>1.5360409E7</v>
      </c>
      <c r="M74" s="20" t="s">
        <v>255</v>
      </c>
      <c r="N74" s="20"/>
      <c r="O74" s="20"/>
      <c r="P74" s="20"/>
      <c r="Q74" s="20"/>
      <c r="R74" s="20" t="s">
        <v>256</v>
      </c>
      <c r="S74" s="20" t="s">
        <v>252</v>
      </c>
      <c r="T74" s="20"/>
      <c r="U74" s="20"/>
      <c r="V74" s="20"/>
      <c r="W74" s="20"/>
      <c r="X74" s="20"/>
      <c r="Y74" s="20"/>
      <c r="Z74" s="3"/>
    </row>
    <row r="75" ht="15.75" hidden="1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20">
        <v>1.5360501E7</v>
      </c>
      <c r="M75" s="20" t="s">
        <v>257</v>
      </c>
      <c r="N75" s="20"/>
      <c r="O75" s="20"/>
      <c r="P75" s="20"/>
      <c r="Q75" s="20"/>
      <c r="R75" s="20" t="s">
        <v>258</v>
      </c>
      <c r="S75" s="20" t="s">
        <v>252</v>
      </c>
      <c r="T75" s="20"/>
      <c r="U75" s="20"/>
      <c r="V75" s="20"/>
      <c r="W75" s="20"/>
      <c r="X75" s="20"/>
      <c r="Y75" s="20"/>
      <c r="Z75" s="3"/>
    </row>
    <row r="76" ht="15.75" hidden="1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20">
        <v>1.5360509E7</v>
      </c>
      <c r="M76" s="20" t="s">
        <v>259</v>
      </c>
      <c r="N76" s="20"/>
      <c r="O76" s="20"/>
      <c r="P76" s="20"/>
      <c r="Q76" s="20"/>
      <c r="R76" s="20" t="s">
        <v>260</v>
      </c>
      <c r="S76" s="20" t="s">
        <v>261</v>
      </c>
      <c r="T76" s="20"/>
      <c r="U76" s="20"/>
      <c r="V76" s="20"/>
      <c r="W76" s="20"/>
      <c r="X76" s="20"/>
      <c r="Y76" s="20"/>
      <c r="Z76" s="3"/>
    </row>
    <row r="77" ht="15.75" hidden="1" customHeight="1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20">
        <v>1.5360601E7</v>
      </c>
      <c r="M77" s="26" t="s">
        <v>262</v>
      </c>
      <c r="N77" s="26"/>
      <c r="O77" s="20"/>
      <c r="P77" s="20"/>
      <c r="Q77" s="20"/>
      <c r="R77" s="20" t="s">
        <v>263</v>
      </c>
      <c r="S77" s="20" t="s">
        <v>261</v>
      </c>
      <c r="T77" s="20"/>
      <c r="U77" s="20"/>
      <c r="V77" s="20"/>
      <c r="W77" s="20"/>
      <c r="X77" s="20"/>
      <c r="Y77" s="20"/>
      <c r="Z77" s="3"/>
    </row>
    <row r="78" ht="15.75" hidden="1" customHeight="1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20">
        <v>1.5360609E7</v>
      </c>
      <c r="M78" s="20" t="s">
        <v>264</v>
      </c>
      <c r="N78" s="20"/>
      <c r="O78" s="20"/>
      <c r="P78" s="20"/>
      <c r="Q78" s="20"/>
      <c r="R78" s="20" t="s">
        <v>265</v>
      </c>
      <c r="S78" s="20" t="s">
        <v>261</v>
      </c>
      <c r="T78" s="20"/>
      <c r="U78" s="20"/>
      <c r="V78" s="20"/>
      <c r="W78" s="20"/>
      <c r="X78" s="20"/>
      <c r="Y78" s="20"/>
      <c r="Z78" s="3"/>
    </row>
    <row r="79" ht="15.75" hidden="1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20">
        <v>1.5360701E7</v>
      </c>
      <c r="M79" s="20" t="s">
        <v>266</v>
      </c>
      <c r="N79" s="20"/>
      <c r="O79" s="20"/>
      <c r="P79" s="20"/>
      <c r="Q79" s="20"/>
      <c r="R79" s="20" t="s">
        <v>267</v>
      </c>
      <c r="S79" s="20" t="s">
        <v>268</v>
      </c>
      <c r="T79" s="20"/>
      <c r="U79" s="20"/>
      <c r="V79" s="20"/>
      <c r="W79" s="20"/>
      <c r="X79" s="20"/>
      <c r="Y79" s="20"/>
      <c r="Z79" s="3"/>
    </row>
    <row r="80" ht="15.75" hidden="1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20">
        <v>1.5360709E7</v>
      </c>
      <c r="M80" s="20" t="s">
        <v>269</v>
      </c>
      <c r="N80" s="20"/>
      <c r="O80" s="20"/>
      <c r="P80" s="20"/>
      <c r="Q80" s="20"/>
      <c r="R80" s="20" t="s">
        <v>270</v>
      </c>
      <c r="S80" s="20" t="s">
        <v>268</v>
      </c>
      <c r="T80" s="20"/>
      <c r="U80" s="20"/>
      <c r="V80" s="20"/>
      <c r="W80" s="20"/>
      <c r="X80" s="20"/>
      <c r="Y80" s="20"/>
      <c r="Z80" s="3"/>
    </row>
    <row r="81" ht="15.75" hidden="1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20">
        <v>1.5360725E7</v>
      </c>
      <c r="M81" s="20" t="s">
        <v>271</v>
      </c>
      <c r="N81" s="20"/>
      <c r="O81" s="20"/>
      <c r="P81" s="20"/>
      <c r="Q81" s="20"/>
      <c r="R81" s="20" t="s">
        <v>272</v>
      </c>
      <c r="S81" s="20" t="s">
        <v>273</v>
      </c>
      <c r="T81" s="20"/>
      <c r="U81" s="20"/>
      <c r="V81" s="20"/>
      <c r="W81" s="20"/>
      <c r="X81" s="20"/>
      <c r="Y81" s="20"/>
      <c r="Z81" s="3"/>
    </row>
    <row r="82" ht="15.75" hidden="1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20">
        <v>1.5360801E7</v>
      </c>
      <c r="M82" s="20" t="s">
        <v>274</v>
      </c>
      <c r="N82" s="20"/>
      <c r="O82" s="20"/>
      <c r="P82" s="20"/>
      <c r="Q82" s="20"/>
      <c r="R82" s="20" t="s">
        <v>275</v>
      </c>
      <c r="S82" s="20" t="s">
        <v>276</v>
      </c>
      <c r="T82" s="20"/>
      <c r="U82" s="20"/>
      <c r="V82" s="20"/>
      <c r="W82" s="20"/>
      <c r="X82" s="20"/>
      <c r="Y82" s="20"/>
      <c r="Z82" s="3"/>
    </row>
    <row r="83" ht="15.75" hidden="1" customHeigh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20">
        <v>1.5360809E7</v>
      </c>
      <c r="M83" s="20" t="s">
        <v>277</v>
      </c>
      <c r="N83" s="20"/>
      <c r="O83" s="20"/>
      <c r="P83" s="20"/>
      <c r="Q83" s="20"/>
      <c r="R83" s="20" t="s">
        <v>278</v>
      </c>
      <c r="S83" s="20" t="s">
        <v>279</v>
      </c>
      <c r="T83" s="20"/>
      <c r="U83" s="20"/>
      <c r="V83" s="20"/>
      <c r="W83" s="20"/>
      <c r="X83" s="20"/>
      <c r="Y83" s="20"/>
      <c r="Z83" s="3"/>
    </row>
    <row r="84" ht="15.75" hidden="1" customHeight="1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20">
        <v>1.5360901E7</v>
      </c>
      <c r="M84" s="20" t="s">
        <v>280</v>
      </c>
      <c r="N84" s="20"/>
      <c r="O84" s="20"/>
      <c r="P84" s="20"/>
      <c r="Q84" s="20"/>
      <c r="R84" s="20" t="s">
        <v>281</v>
      </c>
      <c r="S84" s="20" t="s">
        <v>282</v>
      </c>
      <c r="T84" s="20"/>
      <c r="U84" s="20"/>
      <c r="V84" s="20"/>
      <c r="W84" s="20"/>
      <c r="X84" s="20"/>
      <c r="Y84" s="20"/>
      <c r="Z84" s="3"/>
    </row>
    <row r="85" ht="15.75" hidden="1" customHeight="1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20">
        <v>1.5360909E7</v>
      </c>
      <c r="M85" s="20" t="s">
        <v>283</v>
      </c>
      <c r="N85" s="20"/>
      <c r="O85" s="20"/>
      <c r="P85" s="20"/>
      <c r="Q85" s="20"/>
      <c r="R85" s="20" t="s">
        <v>284</v>
      </c>
      <c r="S85" s="20" t="s">
        <v>285</v>
      </c>
      <c r="T85" s="20"/>
      <c r="U85" s="20"/>
      <c r="V85" s="20"/>
      <c r="W85" s="20"/>
      <c r="X85" s="20"/>
      <c r="Y85" s="20"/>
      <c r="Z85" s="3"/>
    </row>
    <row r="86" ht="15.75" hidden="1" customHeight="1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20">
        <v>1.5361209E7</v>
      </c>
      <c r="M86" s="20" t="s">
        <v>286</v>
      </c>
      <c r="N86" s="20"/>
      <c r="O86" s="20"/>
      <c r="P86" s="20"/>
      <c r="Q86" s="20"/>
      <c r="R86" s="20" t="s">
        <v>287</v>
      </c>
      <c r="S86" s="20" t="s">
        <v>288</v>
      </c>
      <c r="T86" s="20"/>
      <c r="U86" s="20"/>
      <c r="V86" s="20"/>
      <c r="W86" s="20"/>
      <c r="X86" s="20"/>
      <c r="Y86" s="20"/>
      <c r="Z86" s="3"/>
    </row>
    <row r="87" ht="15.75" hidden="1" customHeight="1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20">
        <v>1.5361309E7</v>
      </c>
      <c r="M87" s="20" t="s">
        <v>289</v>
      </c>
      <c r="N87" s="20"/>
      <c r="O87" s="20"/>
      <c r="P87" s="20"/>
      <c r="Q87" s="20"/>
      <c r="R87" s="20" t="s">
        <v>290</v>
      </c>
      <c r="S87" s="20" t="s">
        <v>261</v>
      </c>
      <c r="T87" s="20"/>
      <c r="U87" s="20"/>
      <c r="V87" s="20"/>
      <c r="W87" s="20"/>
      <c r="X87" s="20"/>
      <c r="Y87" s="20"/>
      <c r="Z87" s="3"/>
    </row>
    <row r="88" ht="15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20">
        <v>1.5362101E7</v>
      </c>
      <c r="M88" s="20" t="s">
        <v>291</v>
      </c>
      <c r="N88" s="20"/>
      <c r="O88" s="20"/>
      <c r="P88" s="20"/>
      <c r="Q88" s="20"/>
      <c r="R88" s="20" t="s">
        <v>292</v>
      </c>
      <c r="S88" s="20" t="s">
        <v>261</v>
      </c>
      <c r="T88" s="20"/>
      <c r="U88" s="20"/>
      <c r="V88" s="20"/>
      <c r="W88" s="20"/>
      <c r="X88" s="20"/>
      <c r="Y88" s="20"/>
      <c r="Z88" s="3"/>
    </row>
    <row r="89" ht="15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20">
        <v>1.5362109E7</v>
      </c>
      <c r="M89" s="20" t="s">
        <v>293</v>
      </c>
      <c r="N89" s="20"/>
      <c r="O89" s="20"/>
      <c r="P89" s="20"/>
      <c r="Q89" s="20"/>
      <c r="R89" s="20" t="s">
        <v>294</v>
      </c>
      <c r="S89" s="20" t="s">
        <v>261</v>
      </c>
      <c r="T89" s="20"/>
      <c r="U89" s="20"/>
      <c r="V89" s="20"/>
      <c r="W89" s="20"/>
      <c r="X89" s="20"/>
      <c r="Y89" s="20"/>
      <c r="Z89" s="3"/>
    </row>
    <row r="90" ht="15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20">
        <v>1.5362201E7</v>
      </c>
      <c r="M90" s="20" t="s">
        <v>295</v>
      </c>
      <c r="N90" s="20"/>
      <c r="O90" s="20"/>
      <c r="P90" s="20"/>
      <c r="Q90" s="20"/>
      <c r="R90" s="20" t="s">
        <v>296</v>
      </c>
      <c r="S90" s="20" t="s">
        <v>297</v>
      </c>
      <c r="T90" s="20"/>
      <c r="U90" s="20"/>
      <c r="V90" s="20"/>
      <c r="W90" s="20"/>
      <c r="X90" s="20"/>
      <c r="Y90" s="20"/>
      <c r="Z90" s="3"/>
    </row>
    <row r="91" ht="15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20">
        <v>1.5363909E7</v>
      </c>
      <c r="M91" s="20" t="s">
        <v>298</v>
      </c>
      <c r="N91" s="20"/>
      <c r="O91" s="20"/>
      <c r="P91" s="20"/>
      <c r="Q91" s="20"/>
      <c r="R91" s="20" t="s">
        <v>299</v>
      </c>
      <c r="S91" s="20" t="s">
        <v>300</v>
      </c>
      <c r="T91" s="20"/>
      <c r="U91" s="20"/>
      <c r="V91" s="20"/>
      <c r="W91" s="20"/>
      <c r="X91" s="20"/>
      <c r="Y91" s="20"/>
      <c r="Z91" s="3"/>
    </row>
    <row r="92" ht="15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20">
        <v>1.5364309E7</v>
      </c>
      <c r="M92" s="20" t="s">
        <v>301</v>
      </c>
      <c r="N92" s="20"/>
      <c r="O92" s="20"/>
      <c r="P92" s="20"/>
      <c r="Q92" s="20"/>
      <c r="R92" s="20" t="s">
        <v>302</v>
      </c>
      <c r="S92" s="20" t="s">
        <v>300</v>
      </c>
      <c r="T92" s="20"/>
      <c r="U92" s="20"/>
      <c r="V92" s="20"/>
      <c r="W92" s="20"/>
      <c r="X92" s="20"/>
      <c r="Y92" s="20"/>
      <c r="Z92" s="3"/>
    </row>
    <row r="93" ht="15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20"/>
      <c r="M93" s="20"/>
      <c r="N93" s="20"/>
      <c r="O93" s="20"/>
      <c r="P93" s="20"/>
      <c r="Q93" s="20"/>
      <c r="R93" s="20" t="s">
        <v>303</v>
      </c>
      <c r="S93" s="20" t="s">
        <v>300</v>
      </c>
      <c r="T93" s="20"/>
      <c r="U93" s="20"/>
      <c r="V93" s="20"/>
      <c r="W93" s="20"/>
      <c r="X93" s="20"/>
      <c r="Y93" s="20"/>
      <c r="Z93" s="3"/>
    </row>
    <row r="94" ht="15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20"/>
      <c r="M94" s="20"/>
      <c r="N94" s="20"/>
      <c r="O94" s="20"/>
      <c r="P94" s="20"/>
      <c r="Q94" s="20"/>
      <c r="R94" s="20" t="s">
        <v>304</v>
      </c>
      <c r="S94" s="20" t="s">
        <v>300</v>
      </c>
      <c r="T94" s="20"/>
      <c r="U94" s="20"/>
      <c r="V94" s="20"/>
      <c r="W94" s="20"/>
      <c r="X94" s="20"/>
      <c r="Y94" s="20"/>
      <c r="Z94" s="3"/>
    </row>
    <row r="95" ht="15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20"/>
      <c r="M95" s="20"/>
      <c r="N95" s="20"/>
      <c r="O95" s="20"/>
      <c r="P95" s="20"/>
      <c r="Q95" s="20"/>
      <c r="R95" s="20" t="s">
        <v>305</v>
      </c>
      <c r="S95" s="20" t="s">
        <v>306</v>
      </c>
      <c r="T95" s="20"/>
      <c r="U95" s="20"/>
      <c r="V95" s="20"/>
      <c r="W95" s="20"/>
      <c r="X95" s="20"/>
      <c r="Y95" s="20"/>
      <c r="Z95" s="3"/>
    </row>
    <row r="96" ht="15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20"/>
      <c r="M96" s="20"/>
      <c r="N96" s="20"/>
      <c r="O96" s="20"/>
      <c r="P96" s="20"/>
      <c r="Q96" s="20"/>
      <c r="R96" s="20" t="s">
        <v>307</v>
      </c>
      <c r="S96" s="20" t="s">
        <v>308</v>
      </c>
      <c r="T96" s="20"/>
      <c r="U96" s="20"/>
      <c r="V96" s="20"/>
      <c r="W96" s="20"/>
      <c r="X96" s="20"/>
      <c r="Y96" s="20"/>
      <c r="Z96" s="3"/>
    </row>
    <row r="97" ht="15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20"/>
      <c r="M97" s="20"/>
      <c r="N97" s="20"/>
      <c r="O97" s="20"/>
      <c r="P97" s="20"/>
      <c r="Q97" s="20"/>
      <c r="R97" s="20" t="s">
        <v>309</v>
      </c>
      <c r="S97" s="20" t="s">
        <v>310</v>
      </c>
      <c r="T97" s="20"/>
      <c r="U97" s="20"/>
      <c r="V97" s="20"/>
      <c r="W97" s="20"/>
      <c r="X97" s="20"/>
      <c r="Y97" s="20"/>
      <c r="Z97" s="3"/>
    </row>
    <row r="98" ht="15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20"/>
      <c r="M98" s="20"/>
      <c r="N98" s="20"/>
      <c r="O98" s="20"/>
      <c r="P98" s="20"/>
      <c r="Q98" s="20"/>
      <c r="R98" s="20" t="s">
        <v>311</v>
      </c>
      <c r="S98" s="20" t="s">
        <v>312</v>
      </c>
      <c r="T98" s="20"/>
      <c r="U98" s="20"/>
      <c r="V98" s="20"/>
      <c r="W98" s="20"/>
      <c r="X98" s="20"/>
      <c r="Y98" s="20"/>
      <c r="Z98" s="3"/>
    </row>
    <row r="99" ht="15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20"/>
      <c r="M99" s="20"/>
      <c r="N99" s="20"/>
      <c r="O99" s="20"/>
      <c r="P99" s="20"/>
      <c r="Q99" s="20"/>
      <c r="R99" s="20" t="s">
        <v>313</v>
      </c>
      <c r="S99" s="20" t="s">
        <v>312</v>
      </c>
      <c r="T99" s="20"/>
      <c r="U99" s="20"/>
      <c r="V99" s="20"/>
      <c r="W99" s="20"/>
      <c r="X99" s="20"/>
      <c r="Y99" s="20"/>
      <c r="Z99" s="3"/>
    </row>
    <row r="100" ht="15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20"/>
      <c r="M100" s="20"/>
      <c r="N100" s="20"/>
      <c r="O100" s="20"/>
      <c r="P100" s="20"/>
      <c r="Q100" s="20"/>
      <c r="R100" s="20" t="s">
        <v>314</v>
      </c>
      <c r="S100" s="20" t="s">
        <v>312</v>
      </c>
      <c r="T100" s="20"/>
      <c r="U100" s="20"/>
      <c r="V100" s="20"/>
      <c r="W100" s="20"/>
      <c r="X100" s="20"/>
      <c r="Y100" s="20"/>
      <c r="Z100" s="3"/>
    </row>
    <row r="101" ht="15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20"/>
      <c r="M101" s="20"/>
      <c r="N101" s="20"/>
      <c r="O101" s="20"/>
      <c r="P101" s="20"/>
      <c r="Q101" s="20"/>
      <c r="R101" s="20" t="s">
        <v>315</v>
      </c>
      <c r="S101" s="20" t="s">
        <v>312</v>
      </c>
      <c r="T101" s="20"/>
      <c r="U101" s="20"/>
      <c r="V101" s="20"/>
      <c r="W101" s="20"/>
      <c r="X101" s="20"/>
      <c r="Y101" s="20"/>
      <c r="Z101" s="3"/>
    </row>
    <row r="102" ht="15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20"/>
      <c r="M102" s="20"/>
      <c r="N102" s="20"/>
      <c r="O102" s="20"/>
      <c r="P102" s="20"/>
      <c r="Q102" s="20"/>
      <c r="R102" s="20" t="s">
        <v>316</v>
      </c>
      <c r="S102" s="20" t="s">
        <v>134</v>
      </c>
      <c r="T102" s="20"/>
      <c r="U102" s="20"/>
      <c r="V102" s="20"/>
      <c r="W102" s="20"/>
      <c r="X102" s="20"/>
      <c r="Y102" s="20"/>
      <c r="Z102" s="3"/>
    </row>
    <row r="103" ht="15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20"/>
      <c r="M103" s="20"/>
      <c r="N103" s="20"/>
      <c r="O103" s="20"/>
      <c r="P103" s="20"/>
      <c r="Q103" s="20"/>
      <c r="R103" s="20" t="s">
        <v>317</v>
      </c>
      <c r="S103" s="20" t="s">
        <v>318</v>
      </c>
      <c r="T103" s="20"/>
      <c r="U103" s="20"/>
      <c r="V103" s="20"/>
      <c r="W103" s="20"/>
      <c r="X103" s="20"/>
      <c r="Y103" s="20"/>
      <c r="Z103" s="3"/>
    </row>
    <row r="104" ht="15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20"/>
      <c r="M104" s="20"/>
      <c r="N104" s="20"/>
      <c r="O104" s="20"/>
      <c r="P104" s="20"/>
      <c r="Q104" s="20"/>
      <c r="R104" s="20" t="s">
        <v>319</v>
      </c>
      <c r="S104" s="20" t="s">
        <v>137</v>
      </c>
      <c r="T104" s="20"/>
      <c r="U104" s="20"/>
      <c r="V104" s="20"/>
      <c r="W104" s="20"/>
      <c r="X104" s="20"/>
      <c r="Y104" s="20"/>
      <c r="Z104" s="3"/>
    </row>
    <row r="105" ht="15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20"/>
      <c r="M105" s="20"/>
      <c r="N105" s="20"/>
      <c r="O105" s="20"/>
      <c r="P105" s="20"/>
      <c r="Q105" s="20"/>
      <c r="R105" s="20" t="s">
        <v>320</v>
      </c>
      <c r="S105" s="20" t="s">
        <v>140</v>
      </c>
      <c r="T105" s="20"/>
      <c r="U105" s="20"/>
      <c r="V105" s="20"/>
      <c r="W105" s="20"/>
      <c r="X105" s="20"/>
      <c r="Y105" s="20"/>
      <c r="Z105" s="3"/>
    </row>
    <row r="106" ht="15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20"/>
      <c r="M106" s="20"/>
      <c r="N106" s="20"/>
      <c r="O106" s="20"/>
      <c r="P106" s="20"/>
      <c r="Q106" s="20"/>
      <c r="R106" s="20" t="s">
        <v>321</v>
      </c>
      <c r="S106" s="20" t="s">
        <v>322</v>
      </c>
      <c r="T106" s="20"/>
      <c r="U106" s="20"/>
      <c r="V106" s="20"/>
      <c r="W106" s="20"/>
      <c r="X106" s="20"/>
      <c r="Y106" s="20"/>
      <c r="Z106" s="3"/>
    </row>
    <row r="107" ht="15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20"/>
      <c r="M107" s="20"/>
      <c r="N107" s="20"/>
      <c r="O107" s="20"/>
      <c r="P107" s="20"/>
      <c r="Q107" s="20"/>
      <c r="R107" s="20" t="s">
        <v>323</v>
      </c>
      <c r="S107" s="20" t="s">
        <v>324</v>
      </c>
      <c r="T107" s="20"/>
      <c r="U107" s="20"/>
      <c r="V107" s="20"/>
      <c r="W107" s="20"/>
      <c r="X107" s="20"/>
      <c r="Y107" s="20"/>
      <c r="Z107" s="3"/>
    </row>
    <row r="108" ht="15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20"/>
      <c r="M108" s="20"/>
      <c r="N108" s="20"/>
      <c r="O108" s="20"/>
      <c r="P108" s="20"/>
      <c r="Q108" s="20"/>
      <c r="R108" s="20" t="s">
        <v>325</v>
      </c>
      <c r="S108" s="20" t="s">
        <v>326</v>
      </c>
      <c r="T108" s="20"/>
      <c r="U108" s="20"/>
      <c r="V108" s="20"/>
      <c r="W108" s="20"/>
      <c r="X108" s="20"/>
      <c r="Y108" s="20"/>
      <c r="Z108" s="3"/>
    </row>
    <row r="109" ht="15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20"/>
      <c r="M109" s="20"/>
      <c r="N109" s="20"/>
      <c r="O109" s="20"/>
      <c r="P109" s="20"/>
      <c r="Q109" s="20"/>
      <c r="R109" s="20" t="s">
        <v>327</v>
      </c>
      <c r="S109" s="20" t="s">
        <v>328</v>
      </c>
      <c r="T109" s="20"/>
      <c r="U109" s="20"/>
      <c r="V109" s="20"/>
      <c r="W109" s="20"/>
      <c r="X109" s="20"/>
      <c r="Y109" s="20"/>
      <c r="Z109" s="3"/>
    </row>
    <row r="110" ht="15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20"/>
      <c r="M110" s="20"/>
      <c r="N110" s="20"/>
      <c r="O110" s="20"/>
      <c r="P110" s="20"/>
      <c r="Q110" s="20"/>
      <c r="R110" s="20" t="s">
        <v>329</v>
      </c>
      <c r="S110" s="20" t="s">
        <v>330</v>
      </c>
      <c r="T110" s="20"/>
      <c r="U110" s="20"/>
      <c r="V110" s="20"/>
      <c r="W110" s="20"/>
      <c r="X110" s="20"/>
      <c r="Y110" s="20"/>
      <c r="Z110" s="3"/>
    </row>
    <row r="111" ht="15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20"/>
      <c r="M111" s="20"/>
      <c r="N111" s="20"/>
      <c r="O111" s="20"/>
      <c r="P111" s="20"/>
      <c r="Q111" s="20"/>
      <c r="R111" s="20" t="s">
        <v>331</v>
      </c>
      <c r="S111" s="20" t="s">
        <v>332</v>
      </c>
      <c r="T111" s="20"/>
      <c r="U111" s="20"/>
      <c r="V111" s="20"/>
      <c r="W111" s="20"/>
      <c r="X111" s="20"/>
      <c r="Y111" s="20"/>
      <c r="Z111" s="3"/>
    </row>
    <row r="112" ht="15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20"/>
      <c r="M112" s="20"/>
      <c r="N112" s="20"/>
      <c r="O112" s="20"/>
      <c r="P112" s="20"/>
      <c r="Q112" s="20"/>
      <c r="R112" s="20" t="s">
        <v>333</v>
      </c>
      <c r="S112" s="20" t="s">
        <v>334</v>
      </c>
      <c r="T112" s="20"/>
      <c r="U112" s="20"/>
      <c r="V112" s="20"/>
      <c r="W112" s="20"/>
      <c r="X112" s="20"/>
      <c r="Y112" s="20"/>
      <c r="Z112" s="3"/>
    </row>
    <row r="113" ht="15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20"/>
      <c r="M113" s="20"/>
      <c r="N113" s="20"/>
      <c r="O113" s="20"/>
      <c r="P113" s="20"/>
      <c r="Q113" s="20"/>
      <c r="R113" s="20" t="s">
        <v>335</v>
      </c>
      <c r="S113" s="20" t="s">
        <v>336</v>
      </c>
      <c r="T113" s="20"/>
      <c r="U113" s="20"/>
      <c r="V113" s="20"/>
      <c r="W113" s="20"/>
      <c r="X113" s="20"/>
      <c r="Y113" s="20"/>
      <c r="Z113" s="3"/>
    </row>
    <row r="114" ht="15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20"/>
      <c r="M114" s="20"/>
      <c r="N114" s="20"/>
      <c r="O114" s="20"/>
      <c r="P114" s="20"/>
      <c r="Q114" s="20"/>
      <c r="R114" s="20" t="s">
        <v>337</v>
      </c>
      <c r="S114" s="20" t="s">
        <v>338</v>
      </c>
      <c r="T114" s="20"/>
      <c r="U114" s="20"/>
      <c r="V114" s="20"/>
      <c r="W114" s="20"/>
      <c r="X114" s="20"/>
      <c r="Y114" s="20"/>
      <c r="Z114" s="3"/>
    </row>
    <row r="115" ht="15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20"/>
      <c r="M115" s="20"/>
      <c r="N115" s="20"/>
      <c r="O115" s="20"/>
      <c r="P115" s="20"/>
      <c r="Q115" s="20"/>
      <c r="R115" s="20" t="s">
        <v>339</v>
      </c>
      <c r="S115" s="20" t="s">
        <v>340</v>
      </c>
      <c r="T115" s="20"/>
      <c r="U115" s="20"/>
      <c r="V115" s="20"/>
      <c r="W115" s="20"/>
      <c r="X115" s="20"/>
      <c r="Y115" s="20"/>
      <c r="Z115" s="3"/>
    </row>
    <row r="116" ht="15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20"/>
      <c r="M116" s="20"/>
      <c r="N116" s="20"/>
      <c r="O116" s="20"/>
      <c r="P116" s="20"/>
      <c r="Q116" s="20"/>
      <c r="R116" s="20" t="s">
        <v>341</v>
      </c>
      <c r="S116" s="20" t="s">
        <v>342</v>
      </c>
      <c r="T116" s="20"/>
      <c r="U116" s="20"/>
      <c r="V116" s="20"/>
      <c r="W116" s="20"/>
      <c r="X116" s="20"/>
      <c r="Y116" s="20"/>
      <c r="Z116" s="3"/>
    </row>
    <row r="117" ht="15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20"/>
      <c r="M117" s="20"/>
      <c r="N117" s="20"/>
      <c r="O117" s="20"/>
      <c r="P117" s="20"/>
      <c r="Q117" s="20"/>
      <c r="R117" s="20" t="s">
        <v>343</v>
      </c>
      <c r="S117" s="20" t="s">
        <v>344</v>
      </c>
      <c r="T117" s="20"/>
      <c r="U117" s="20"/>
      <c r="V117" s="20"/>
      <c r="W117" s="20"/>
      <c r="X117" s="20"/>
      <c r="Y117" s="20"/>
      <c r="Z117" s="3"/>
    </row>
    <row r="118" ht="15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20"/>
      <c r="M118" s="20"/>
      <c r="N118" s="20"/>
      <c r="O118" s="20"/>
      <c r="P118" s="20"/>
      <c r="Q118" s="20"/>
      <c r="R118" s="20" t="s">
        <v>345</v>
      </c>
      <c r="S118" s="20" t="s">
        <v>346</v>
      </c>
      <c r="T118" s="20"/>
      <c r="U118" s="20"/>
      <c r="V118" s="20"/>
      <c r="W118" s="20"/>
      <c r="X118" s="20"/>
      <c r="Y118" s="20"/>
      <c r="Z118" s="3"/>
    </row>
    <row r="119" ht="15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20"/>
      <c r="M119" s="20"/>
      <c r="N119" s="20"/>
      <c r="O119" s="20"/>
      <c r="P119" s="20"/>
      <c r="Q119" s="20"/>
      <c r="R119" s="20" t="s">
        <v>347</v>
      </c>
      <c r="S119" s="20" t="s">
        <v>348</v>
      </c>
      <c r="T119" s="20"/>
      <c r="U119" s="20"/>
      <c r="V119" s="20"/>
      <c r="W119" s="20"/>
      <c r="X119" s="20"/>
      <c r="Y119" s="20"/>
      <c r="Z119" s="3"/>
    </row>
    <row r="120" ht="15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20"/>
      <c r="M120" s="20"/>
      <c r="N120" s="20"/>
      <c r="O120" s="20"/>
      <c r="P120" s="20"/>
      <c r="Q120" s="20"/>
      <c r="R120" s="20" t="s">
        <v>349</v>
      </c>
      <c r="S120" s="20" t="s">
        <v>350</v>
      </c>
      <c r="T120" s="20"/>
      <c r="U120" s="20"/>
      <c r="V120" s="20"/>
      <c r="W120" s="20"/>
      <c r="X120" s="20"/>
      <c r="Y120" s="20"/>
      <c r="Z120" s="3"/>
    </row>
    <row r="121" ht="15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20"/>
      <c r="M121" s="20"/>
      <c r="N121" s="20"/>
      <c r="O121" s="20"/>
      <c r="P121" s="20"/>
      <c r="Q121" s="20"/>
      <c r="R121" s="20" t="s">
        <v>351</v>
      </c>
      <c r="S121" s="20" t="s">
        <v>352</v>
      </c>
      <c r="T121" s="20"/>
      <c r="U121" s="20"/>
      <c r="V121" s="20"/>
      <c r="W121" s="20"/>
      <c r="X121" s="20"/>
      <c r="Y121" s="20"/>
      <c r="Z121" s="3"/>
    </row>
    <row r="122" ht="15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20"/>
      <c r="M122" s="20"/>
      <c r="N122" s="20"/>
      <c r="O122" s="20"/>
      <c r="P122" s="20"/>
      <c r="Q122" s="20"/>
      <c r="R122" s="20" t="s">
        <v>353</v>
      </c>
      <c r="S122" s="20" t="s">
        <v>354</v>
      </c>
      <c r="T122" s="20"/>
      <c r="U122" s="20"/>
      <c r="V122" s="20"/>
      <c r="W122" s="20"/>
      <c r="X122" s="20"/>
      <c r="Y122" s="20"/>
      <c r="Z122" s="3"/>
    </row>
    <row r="123" ht="15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20"/>
      <c r="M123" s="20"/>
      <c r="N123" s="20"/>
      <c r="O123" s="20"/>
      <c r="P123" s="20"/>
      <c r="Q123" s="20"/>
      <c r="R123" s="20" t="s">
        <v>355</v>
      </c>
      <c r="S123" s="20" t="s">
        <v>356</v>
      </c>
      <c r="T123" s="20"/>
      <c r="U123" s="20"/>
      <c r="V123" s="20"/>
      <c r="W123" s="20"/>
      <c r="X123" s="20"/>
      <c r="Y123" s="20"/>
      <c r="Z123" s="3"/>
    </row>
    <row r="124" ht="15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20"/>
      <c r="M124" s="20"/>
      <c r="N124" s="20"/>
      <c r="O124" s="20"/>
      <c r="P124" s="20"/>
      <c r="Q124" s="20"/>
      <c r="R124" s="20" t="s">
        <v>357</v>
      </c>
      <c r="S124" s="20" t="s">
        <v>358</v>
      </c>
      <c r="T124" s="20"/>
      <c r="U124" s="20"/>
      <c r="V124" s="20"/>
      <c r="W124" s="20"/>
      <c r="X124" s="20"/>
      <c r="Y124" s="20"/>
      <c r="Z124" s="3"/>
    </row>
    <row r="125" ht="15.75" hidden="1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20"/>
      <c r="M125" s="20"/>
      <c r="N125" s="20"/>
      <c r="O125" s="20"/>
      <c r="P125" s="20"/>
      <c r="Q125" s="20"/>
      <c r="R125" s="20" t="s">
        <v>359</v>
      </c>
      <c r="S125" s="20" t="s">
        <v>360</v>
      </c>
      <c r="T125" s="20"/>
      <c r="U125" s="20"/>
      <c r="V125" s="20"/>
      <c r="W125" s="20"/>
      <c r="X125" s="20"/>
      <c r="Y125" s="20"/>
      <c r="Z125" s="3"/>
    </row>
    <row r="126" ht="15.75" hidden="1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20"/>
      <c r="M126" s="20"/>
      <c r="N126" s="20"/>
      <c r="O126" s="20"/>
      <c r="P126" s="20"/>
      <c r="Q126" s="20"/>
      <c r="R126" s="20" t="s">
        <v>361</v>
      </c>
      <c r="S126" s="20" t="s">
        <v>362</v>
      </c>
      <c r="T126" s="20"/>
      <c r="U126" s="20"/>
      <c r="V126" s="20"/>
      <c r="W126" s="20"/>
      <c r="X126" s="20"/>
      <c r="Y126" s="20"/>
      <c r="Z126" s="3"/>
    </row>
    <row r="127" ht="15.75" hidden="1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20"/>
      <c r="M127" s="20"/>
      <c r="N127" s="20"/>
      <c r="O127" s="20"/>
      <c r="P127" s="20"/>
      <c r="Q127" s="20"/>
      <c r="R127" s="20" t="s">
        <v>363</v>
      </c>
      <c r="S127" s="20" t="s">
        <v>364</v>
      </c>
      <c r="T127" s="20"/>
      <c r="U127" s="20"/>
      <c r="V127" s="20"/>
      <c r="W127" s="20"/>
      <c r="X127" s="20"/>
      <c r="Y127" s="20"/>
      <c r="Z127" s="3"/>
    </row>
    <row r="128" ht="15.75" hidden="1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20"/>
      <c r="M128" s="20"/>
      <c r="N128" s="20"/>
      <c r="O128" s="20"/>
      <c r="P128" s="20"/>
      <c r="Q128" s="20"/>
      <c r="R128" s="20" t="s">
        <v>365</v>
      </c>
      <c r="S128" s="20" t="s">
        <v>366</v>
      </c>
      <c r="T128" s="20"/>
      <c r="U128" s="20"/>
      <c r="V128" s="20"/>
      <c r="W128" s="20"/>
      <c r="X128" s="20"/>
      <c r="Y128" s="20"/>
      <c r="Z128" s="3"/>
    </row>
    <row r="129" ht="15.75" hidden="1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20"/>
      <c r="M129" s="20"/>
      <c r="N129" s="20"/>
      <c r="O129" s="20"/>
      <c r="P129" s="20"/>
      <c r="Q129" s="20"/>
      <c r="R129" s="20" t="s">
        <v>367</v>
      </c>
      <c r="S129" s="20" t="s">
        <v>368</v>
      </c>
      <c r="T129" s="20"/>
      <c r="U129" s="20"/>
      <c r="V129" s="20"/>
      <c r="W129" s="20"/>
      <c r="X129" s="20"/>
      <c r="Y129" s="20"/>
      <c r="Z129" s="3"/>
    </row>
    <row r="130" ht="15.75" hidden="1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20"/>
      <c r="M130" s="20"/>
      <c r="N130" s="20"/>
      <c r="O130" s="20"/>
      <c r="P130" s="20"/>
      <c r="Q130" s="20"/>
      <c r="R130" s="20" t="s">
        <v>369</v>
      </c>
      <c r="S130" s="20" t="s">
        <v>370</v>
      </c>
      <c r="T130" s="20"/>
      <c r="U130" s="20"/>
      <c r="V130" s="20"/>
      <c r="W130" s="20"/>
      <c r="X130" s="20"/>
      <c r="Y130" s="20"/>
      <c r="Z130" s="3"/>
    </row>
    <row r="131" ht="15.75" hidden="1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20"/>
      <c r="M131" s="20"/>
      <c r="N131" s="20"/>
      <c r="O131" s="20"/>
      <c r="P131" s="20"/>
      <c r="Q131" s="20"/>
      <c r="R131" s="20" t="s">
        <v>371</v>
      </c>
      <c r="S131" s="20" t="s">
        <v>372</v>
      </c>
      <c r="T131" s="20"/>
      <c r="U131" s="20"/>
      <c r="V131" s="20"/>
      <c r="W131" s="20"/>
      <c r="X131" s="20"/>
      <c r="Y131" s="20"/>
      <c r="Z131" s="3"/>
    </row>
    <row r="132" ht="15.75" hidden="1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20"/>
      <c r="M132" s="20"/>
      <c r="N132" s="20"/>
      <c r="O132" s="20"/>
      <c r="P132" s="20"/>
      <c r="Q132" s="20"/>
      <c r="R132" s="20" t="s">
        <v>373</v>
      </c>
      <c r="S132" s="20" t="s">
        <v>374</v>
      </c>
      <c r="T132" s="20"/>
      <c r="U132" s="20"/>
      <c r="V132" s="20"/>
      <c r="W132" s="20"/>
      <c r="X132" s="20"/>
      <c r="Y132" s="20"/>
      <c r="Z132" s="3"/>
    </row>
    <row r="133" ht="15.75" hidden="1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20"/>
      <c r="M133" s="20"/>
      <c r="N133" s="20"/>
      <c r="O133" s="20"/>
      <c r="P133" s="20"/>
      <c r="Q133" s="20"/>
      <c r="R133" s="20" t="s">
        <v>375</v>
      </c>
      <c r="S133" s="20" t="s">
        <v>376</v>
      </c>
      <c r="T133" s="20"/>
      <c r="U133" s="20"/>
      <c r="V133" s="20"/>
      <c r="W133" s="20"/>
      <c r="X133" s="20"/>
      <c r="Y133" s="20"/>
      <c r="Z133" s="3"/>
    </row>
    <row r="134" ht="15.75" hidden="1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20"/>
      <c r="M134" s="20"/>
      <c r="N134" s="20"/>
      <c r="O134" s="20"/>
      <c r="P134" s="20"/>
      <c r="Q134" s="20"/>
      <c r="R134" s="20" t="s">
        <v>377</v>
      </c>
      <c r="S134" s="20" t="s">
        <v>378</v>
      </c>
      <c r="T134" s="20"/>
      <c r="U134" s="20"/>
      <c r="V134" s="20"/>
      <c r="W134" s="20"/>
      <c r="X134" s="20"/>
      <c r="Y134" s="20"/>
      <c r="Z134" s="3"/>
    </row>
    <row r="135" ht="15.75" hidden="1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20"/>
      <c r="M135" s="20"/>
      <c r="N135" s="20"/>
      <c r="O135" s="20"/>
      <c r="P135" s="20"/>
      <c r="Q135" s="20"/>
      <c r="R135" s="20" t="s">
        <v>379</v>
      </c>
      <c r="S135" s="20" t="s">
        <v>380</v>
      </c>
      <c r="T135" s="20"/>
      <c r="U135" s="20"/>
      <c r="V135" s="20"/>
      <c r="W135" s="20"/>
      <c r="X135" s="20"/>
      <c r="Y135" s="20"/>
      <c r="Z135" s="3"/>
    </row>
    <row r="136" ht="15.75" hidden="1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20"/>
      <c r="M136" s="20"/>
      <c r="N136" s="20"/>
      <c r="O136" s="20"/>
      <c r="P136" s="20"/>
      <c r="Q136" s="20"/>
      <c r="R136" s="20" t="s">
        <v>381</v>
      </c>
      <c r="S136" s="20" t="s">
        <v>382</v>
      </c>
      <c r="T136" s="20"/>
      <c r="U136" s="20"/>
      <c r="V136" s="20"/>
      <c r="W136" s="20"/>
      <c r="X136" s="20"/>
      <c r="Y136" s="20"/>
      <c r="Z136" s="3"/>
    </row>
    <row r="137" ht="15.75" hidden="1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20"/>
      <c r="M137" s="20"/>
      <c r="N137" s="20"/>
      <c r="O137" s="20"/>
      <c r="P137" s="20"/>
      <c r="Q137" s="20"/>
      <c r="R137" s="20" t="s">
        <v>383</v>
      </c>
      <c r="S137" s="20" t="s">
        <v>384</v>
      </c>
      <c r="T137" s="20"/>
      <c r="U137" s="20"/>
      <c r="V137" s="20"/>
      <c r="W137" s="20"/>
      <c r="X137" s="20"/>
      <c r="Y137" s="20"/>
      <c r="Z137" s="3"/>
    </row>
    <row r="138" ht="15.75" hidden="1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20"/>
      <c r="M138" s="20"/>
      <c r="N138" s="20"/>
      <c r="O138" s="20"/>
      <c r="P138" s="20"/>
      <c r="Q138" s="20"/>
      <c r="R138" s="20" t="s">
        <v>385</v>
      </c>
      <c r="S138" s="20" t="s">
        <v>386</v>
      </c>
      <c r="T138" s="20"/>
      <c r="U138" s="20"/>
      <c r="V138" s="20"/>
      <c r="W138" s="20"/>
      <c r="X138" s="20"/>
      <c r="Y138" s="20"/>
      <c r="Z138" s="3"/>
    </row>
    <row r="139" ht="15.75" hidden="1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20"/>
      <c r="M139" s="20"/>
      <c r="N139" s="20"/>
      <c r="O139" s="20"/>
      <c r="P139" s="20"/>
      <c r="Q139" s="20"/>
      <c r="R139" s="20" t="s">
        <v>387</v>
      </c>
      <c r="S139" s="20" t="s">
        <v>388</v>
      </c>
      <c r="T139" s="20"/>
      <c r="U139" s="20"/>
      <c r="V139" s="20"/>
      <c r="W139" s="20"/>
      <c r="X139" s="20"/>
      <c r="Y139" s="20"/>
      <c r="Z139" s="3"/>
    </row>
    <row r="140" ht="15.75" hidden="1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20"/>
      <c r="M140" s="20"/>
      <c r="N140" s="20"/>
      <c r="O140" s="20"/>
      <c r="P140" s="20"/>
      <c r="Q140" s="20"/>
      <c r="R140" s="20" t="s">
        <v>389</v>
      </c>
      <c r="S140" s="20" t="s">
        <v>390</v>
      </c>
      <c r="T140" s="20"/>
      <c r="U140" s="20"/>
      <c r="V140" s="20"/>
      <c r="W140" s="20"/>
      <c r="X140" s="20"/>
      <c r="Y140" s="20"/>
      <c r="Z140" s="3"/>
    </row>
    <row r="141" ht="15.75" hidden="1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20"/>
      <c r="M141" s="20"/>
      <c r="N141" s="20"/>
      <c r="O141" s="20"/>
      <c r="P141" s="20"/>
      <c r="Q141" s="20"/>
      <c r="R141" s="20" t="s">
        <v>391</v>
      </c>
      <c r="S141" s="20" t="s">
        <v>392</v>
      </c>
      <c r="T141" s="20"/>
      <c r="U141" s="20"/>
      <c r="V141" s="20"/>
      <c r="W141" s="20"/>
      <c r="X141" s="20"/>
      <c r="Y141" s="20"/>
      <c r="Z141" s="3"/>
    </row>
    <row r="142" ht="15.75" hidden="1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20"/>
      <c r="M142" s="20"/>
      <c r="N142" s="20"/>
      <c r="O142" s="20"/>
      <c r="P142" s="20"/>
      <c r="Q142" s="20"/>
      <c r="R142" s="20" t="s">
        <v>393</v>
      </c>
      <c r="S142" s="20" t="s">
        <v>394</v>
      </c>
      <c r="T142" s="20"/>
      <c r="U142" s="20"/>
      <c r="V142" s="20"/>
      <c r="W142" s="20"/>
      <c r="X142" s="20"/>
      <c r="Y142" s="20"/>
      <c r="Z142" s="3"/>
    </row>
    <row r="143" ht="15.75" hidden="1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20"/>
      <c r="M143" s="20"/>
      <c r="N143" s="20"/>
      <c r="O143" s="20"/>
      <c r="P143" s="20"/>
      <c r="Q143" s="20"/>
      <c r="R143" s="20" t="s">
        <v>395</v>
      </c>
      <c r="S143" s="20" t="s">
        <v>396</v>
      </c>
      <c r="T143" s="20"/>
      <c r="U143" s="20"/>
      <c r="V143" s="20"/>
      <c r="W143" s="20"/>
      <c r="X143" s="20"/>
      <c r="Y143" s="20"/>
      <c r="Z143" s="3"/>
    </row>
    <row r="144" ht="15.75" hidden="1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20"/>
      <c r="M144" s="20"/>
      <c r="N144" s="20"/>
      <c r="O144" s="20"/>
      <c r="P144" s="20"/>
      <c r="Q144" s="20"/>
      <c r="R144" s="20" t="s">
        <v>397</v>
      </c>
      <c r="S144" s="20" t="s">
        <v>398</v>
      </c>
      <c r="T144" s="20"/>
      <c r="U144" s="20"/>
      <c r="V144" s="20"/>
      <c r="W144" s="20"/>
      <c r="X144" s="20"/>
      <c r="Y144" s="20"/>
      <c r="Z144" s="3"/>
    </row>
    <row r="145" ht="15.75" hidden="1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20"/>
      <c r="M145" s="20"/>
      <c r="N145" s="20"/>
      <c r="O145" s="20"/>
      <c r="P145" s="20"/>
      <c r="Q145" s="20"/>
      <c r="R145" s="20" t="s">
        <v>399</v>
      </c>
      <c r="S145" s="20" t="s">
        <v>400</v>
      </c>
      <c r="T145" s="20"/>
      <c r="U145" s="20"/>
      <c r="V145" s="20"/>
      <c r="W145" s="20"/>
      <c r="X145" s="20"/>
      <c r="Y145" s="20"/>
      <c r="Z145" s="3"/>
    </row>
    <row r="146" ht="15.75" hidden="1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20"/>
      <c r="M146" s="20"/>
      <c r="N146" s="20"/>
      <c r="O146" s="20"/>
      <c r="P146" s="20"/>
      <c r="Q146" s="20"/>
      <c r="R146" s="20" t="s">
        <v>401</v>
      </c>
      <c r="S146" s="20" t="s">
        <v>402</v>
      </c>
      <c r="T146" s="20"/>
      <c r="U146" s="20"/>
      <c r="V146" s="20"/>
      <c r="W146" s="20"/>
      <c r="X146" s="20"/>
      <c r="Y146" s="20"/>
      <c r="Z146" s="3"/>
    </row>
    <row r="147" ht="15.75" hidden="1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20"/>
      <c r="M147" s="20"/>
      <c r="N147" s="20"/>
      <c r="O147" s="20"/>
      <c r="P147" s="20"/>
      <c r="Q147" s="20"/>
      <c r="R147" s="20" t="s">
        <v>403</v>
      </c>
      <c r="S147" s="20" t="s">
        <v>404</v>
      </c>
      <c r="T147" s="20"/>
      <c r="U147" s="20"/>
      <c r="V147" s="20"/>
      <c r="W147" s="20"/>
      <c r="X147" s="20"/>
      <c r="Y147" s="20"/>
      <c r="Z147" s="3"/>
    </row>
    <row r="148" ht="15.75" hidden="1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20"/>
      <c r="M148" s="20"/>
      <c r="N148" s="20"/>
      <c r="O148" s="20"/>
      <c r="P148" s="20"/>
      <c r="Q148" s="20"/>
      <c r="R148" s="20" t="s">
        <v>405</v>
      </c>
      <c r="S148" s="20" t="s">
        <v>406</v>
      </c>
      <c r="T148" s="20"/>
      <c r="U148" s="20"/>
      <c r="V148" s="20"/>
      <c r="W148" s="20"/>
      <c r="X148" s="20"/>
      <c r="Y148" s="20"/>
      <c r="Z148" s="3"/>
    </row>
    <row r="149" ht="15.75" hidden="1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20"/>
      <c r="M149" s="20"/>
      <c r="N149" s="20"/>
      <c r="O149" s="20"/>
      <c r="P149" s="20"/>
      <c r="Q149" s="20"/>
      <c r="R149" s="20" t="s">
        <v>407</v>
      </c>
      <c r="S149" s="20" t="s">
        <v>408</v>
      </c>
      <c r="T149" s="20"/>
      <c r="U149" s="20"/>
      <c r="V149" s="20"/>
      <c r="W149" s="20"/>
      <c r="X149" s="20"/>
      <c r="Y149" s="20"/>
      <c r="Z149" s="3"/>
    </row>
    <row r="150" ht="15.75" hidden="1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20"/>
      <c r="M150" s="20"/>
      <c r="N150" s="20"/>
      <c r="O150" s="20"/>
      <c r="P150" s="20"/>
      <c r="Q150" s="20"/>
      <c r="R150" s="20" t="s">
        <v>409</v>
      </c>
      <c r="S150" s="20" t="s">
        <v>410</v>
      </c>
      <c r="T150" s="20"/>
      <c r="U150" s="20"/>
      <c r="V150" s="20"/>
      <c r="W150" s="20"/>
      <c r="X150" s="20"/>
      <c r="Y150" s="20"/>
      <c r="Z150" s="3"/>
    </row>
    <row r="151" ht="15.75" hidden="1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20"/>
      <c r="M151" s="20"/>
      <c r="N151" s="20"/>
      <c r="O151" s="20"/>
      <c r="P151" s="20"/>
      <c r="Q151" s="20"/>
      <c r="R151" s="20" t="s">
        <v>411</v>
      </c>
      <c r="S151" s="20" t="s">
        <v>412</v>
      </c>
      <c r="T151" s="20"/>
      <c r="U151" s="20"/>
      <c r="V151" s="20"/>
      <c r="W151" s="20"/>
      <c r="X151" s="20"/>
      <c r="Y151" s="20"/>
      <c r="Z151" s="3"/>
    </row>
    <row r="152" ht="15.75" hidden="1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20"/>
      <c r="M152" s="20"/>
      <c r="N152" s="20"/>
      <c r="O152" s="20"/>
      <c r="P152" s="20"/>
      <c r="Q152" s="20"/>
      <c r="R152" s="20" t="s">
        <v>413</v>
      </c>
      <c r="S152" s="20" t="s">
        <v>414</v>
      </c>
      <c r="T152" s="20"/>
      <c r="U152" s="20"/>
      <c r="V152" s="20"/>
      <c r="W152" s="20"/>
      <c r="X152" s="20"/>
      <c r="Y152" s="20"/>
      <c r="Z152" s="3"/>
    </row>
    <row r="153" ht="15.75" hidden="1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20"/>
      <c r="M153" s="20"/>
      <c r="N153" s="20"/>
      <c r="O153" s="20"/>
      <c r="P153" s="20"/>
      <c r="Q153" s="20"/>
      <c r="R153" s="20" t="s">
        <v>415</v>
      </c>
      <c r="S153" s="20" t="s">
        <v>416</v>
      </c>
      <c r="T153" s="20"/>
      <c r="U153" s="20"/>
      <c r="V153" s="20"/>
      <c r="W153" s="20"/>
      <c r="X153" s="20"/>
      <c r="Y153" s="20"/>
      <c r="Z153" s="3"/>
    </row>
    <row r="154" ht="15.75" hidden="1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20"/>
      <c r="M154" s="20"/>
      <c r="N154" s="20"/>
      <c r="O154" s="20"/>
      <c r="P154" s="20"/>
      <c r="Q154" s="20"/>
      <c r="R154" s="20" t="s">
        <v>417</v>
      </c>
      <c r="S154" s="20" t="s">
        <v>418</v>
      </c>
      <c r="T154" s="20"/>
      <c r="U154" s="20"/>
      <c r="V154" s="20"/>
      <c r="W154" s="20"/>
      <c r="X154" s="20"/>
      <c r="Y154" s="20"/>
      <c r="Z154" s="3"/>
    </row>
    <row r="155" ht="15.75" hidden="1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20"/>
      <c r="M155" s="20"/>
      <c r="N155" s="20"/>
      <c r="O155" s="20"/>
      <c r="P155" s="20"/>
      <c r="Q155" s="20"/>
      <c r="R155" s="20" t="s">
        <v>419</v>
      </c>
      <c r="S155" s="20" t="s">
        <v>420</v>
      </c>
      <c r="T155" s="20"/>
      <c r="U155" s="20"/>
      <c r="V155" s="20"/>
      <c r="W155" s="20"/>
      <c r="X155" s="20"/>
      <c r="Y155" s="20"/>
      <c r="Z155" s="3"/>
    </row>
    <row r="156" ht="15.75" hidden="1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20"/>
      <c r="M156" s="20"/>
      <c r="N156" s="20"/>
      <c r="O156" s="20"/>
      <c r="P156" s="20"/>
      <c r="Q156" s="20"/>
      <c r="R156" s="20" t="s">
        <v>421</v>
      </c>
      <c r="S156" s="20" t="s">
        <v>422</v>
      </c>
      <c r="T156" s="20"/>
      <c r="U156" s="20"/>
      <c r="V156" s="20"/>
      <c r="W156" s="20"/>
      <c r="X156" s="20"/>
      <c r="Y156" s="20"/>
      <c r="Z156" s="3"/>
    </row>
    <row r="157" ht="15.75" hidden="1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20"/>
      <c r="M157" s="20"/>
      <c r="N157" s="20"/>
      <c r="O157" s="20"/>
      <c r="P157" s="20"/>
      <c r="Q157" s="20"/>
      <c r="R157" s="20" t="s">
        <v>423</v>
      </c>
      <c r="S157" s="20" t="s">
        <v>424</v>
      </c>
      <c r="T157" s="20"/>
      <c r="U157" s="20"/>
      <c r="V157" s="20"/>
      <c r="W157" s="20"/>
      <c r="X157" s="20"/>
      <c r="Y157" s="20"/>
      <c r="Z157" s="3"/>
    </row>
    <row r="158" ht="15.75" hidden="1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20"/>
      <c r="M158" s="20"/>
      <c r="N158" s="20"/>
      <c r="O158" s="20"/>
      <c r="P158" s="20"/>
      <c r="Q158" s="20"/>
      <c r="R158" s="20" t="s">
        <v>425</v>
      </c>
      <c r="S158" s="20" t="s">
        <v>426</v>
      </c>
      <c r="T158" s="20"/>
      <c r="U158" s="20"/>
      <c r="V158" s="20"/>
      <c r="W158" s="20"/>
      <c r="X158" s="20"/>
      <c r="Y158" s="20"/>
      <c r="Z158" s="3"/>
    </row>
    <row r="159" ht="15.75" hidden="1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20"/>
      <c r="M159" s="20"/>
      <c r="N159" s="20"/>
      <c r="O159" s="20"/>
      <c r="P159" s="20"/>
      <c r="Q159" s="20"/>
      <c r="R159" s="20" t="s">
        <v>427</v>
      </c>
      <c r="S159" s="20" t="s">
        <v>428</v>
      </c>
      <c r="T159" s="20"/>
      <c r="U159" s="20"/>
      <c r="V159" s="20"/>
      <c r="W159" s="20"/>
      <c r="X159" s="20"/>
      <c r="Y159" s="20"/>
      <c r="Z159" s="3"/>
    </row>
    <row r="160" ht="15.75" hidden="1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20"/>
      <c r="M160" s="20"/>
      <c r="N160" s="20"/>
      <c r="O160" s="20"/>
      <c r="P160" s="20"/>
      <c r="Q160" s="20"/>
      <c r="R160" s="20" t="s">
        <v>429</v>
      </c>
      <c r="S160" s="20" t="s">
        <v>430</v>
      </c>
      <c r="T160" s="20"/>
      <c r="U160" s="20"/>
      <c r="V160" s="20"/>
      <c r="W160" s="20"/>
      <c r="X160" s="20"/>
      <c r="Y160" s="20"/>
      <c r="Z160" s="3"/>
    </row>
    <row r="161" ht="15.75" hidden="1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20"/>
      <c r="M161" s="20"/>
      <c r="N161" s="20"/>
      <c r="O161" s="20"/>
      <c r="P161" s="20"/>
      <c r="Q161" s="20"/>
      <c r="R161" s="20" t="s">
        <v>431</v>
      </c>
      <c r="S161" s="20" t="s">
        <v>432</v>
      </c>
      <c r="T161" s="20"/>
      <c r="U161" s="20"/>
      <c r="V161" s="20"/>
      <c r="W161" s="20"/>
      <c r="X161" s="20"/>
      <c r="Y161" s="20"/>
      <c r="Z161" s="3"/>
    </row>
    <row r="162" ht="15.75" hidden="1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20"/>
      <c r="M162" s="20"/>
      <c r="N162" s="20"/>
      <c r="O162" s="20"/>
      <c r="P162" s="20"/>
      <c r="Q162" s="20"/>
      <c r="R162" s="20" t="s">
        <v>433</v>
      </c>
      <c r="S162" s="20" t="s">
        <v>434</v>
      </c>
      <c r="T162" s="20"/>
      <c r="U162" s="20"/>
      <c r="V162" s="20"/>
      <c r="W162" s="20"/>
      <c r="X162" s="20"/>
      <c r="Y162" s="20"/>
      <c r="Z162" s="3"/>
    </row>
    <row r="163" ht="15.75" hidden="1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20"/>
      <c r="M163" s="20"/>
      <c r="N163" s="20"/>
      <c r="O163" s="20"/>
      <c r="P163" s="20"/>
      <c r="Q163" s="20"/>
      <c r="R163" s="20" t="s">
        <v>435</v>
      </c>
      <c r="S163" s="20" t="s">
        <v>436</v>
      </c>
      <c r="T163" s="20"/>
      <c r="U163" s="20"/>
      <c r="V163" s="20"/>
      <c r="W163" s="20"/>
      <c r="X163" s="20"/>
      <c r="Y163" s="20"/>
      <c r="Z163" s="3"/>
    </row>
    <row r="164" ht="15.75" hidden="1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20"/>
      <c r="M164" s="20"/>
      <c r="N164" s="20"/>
      <c r="O164" s="20"/>
      <c r="P164" s="20"/>
      <c r="Q164" s="20"/>
      <c r="R164" s="20" t="s">
        <v>437</v>
      </c>
      <c r="S164" s="20" t="s">
        <v>438</v>
      </c>
      <c r="T164" s="20"/>
      <c r="U164" s="20"/>
      <c r="V164" s="20"/>
      <c r="W164" s="20"/>
      <c r="X164" s="20"/>
      <c r="Y164" s="20"/>
      <c r="Z164" s="3"/>
    </row>
    <row r="165" ht="15.75" hidden="1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20"/>
      <c r="M165" s="20"/>
      <c r="N165" s="20"/>
      <c r="O165" s="20"/>
      <c r="P165" s="20"/>
      <c r="Q165" s="20"/>
      <c r="R165" s="20" t="s">
        <v>439</v>
      </c>
      <c r="S165" s="20" t="s">
        <v>440</v>
      </c>
      <c r="T165" s="20"/>
      <c r="U165" s="20"/>
      <c r="V165" s="20"/>
      <c r="W165" s="20"/>
      <c r="X165" s="20"/>
      <c r="Y165" s="20"/>
      <c r="Z165" s="3"/>
    </row>
    <row r="166" ht="15.75" hidden="1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20"/>
      <c r="M166" s="20"/>
      <c r="N166" s="20"/>
      <c r="O166" s="20"/>
      <c r="P166" s="20"/>
      <c r="Q166" s="20"/>
      <c r="R166" s="20" t="s">
        <v>441</v>
      </c>
      <c r="S166" s="20" t="s">
        <v>442</v>
      </c>
      <c r="T166" s="20"/>
      <c r="U166" s="20"/>
      <c r="V166" s="20"/>
      <c r="W166" s="20"/>
      <c r="X166" s="20"/>
      <c r="Y166" s="20"/>
      <c r="Z166" s="3"/>
    </row>
    <row r="167" ht="15.75" hidden="1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20"/>
      <c r="M167" s="20"/>
      <c r="N167" s="20"/>
      <c r="O167" s="20"/>
      <c r="P167" s="20"/>
      <c r="Q167" s="20"/>
      <c r="R167" s="20" t="s">
        <v>443</v>
      </c>
      <c r="S167" s="20" t="s">
        <v>444</v>
      </c>
      <c r="T167" s="20"/>
      <c r="U167" s="20"/>
      <c r="V167" s="20"/>
      <c r="W167" s="20"/>
      <c r="X167" s="20"/>
      <c r="Y167" s="20"/>
      <c r="Z167" s="3"/>
    </row>
    <row r="168" ht="15.75" hidden="1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20"/>
      <c r="M168" s="20"/>
      <c r="N168" s="20"/>
      <c r="O168" s="20"/>
      <c r="P168" s="20"/>
      <c r="Q168" s="20"/>
      <c r="R168" s="20" t="s">
        <v>445</v>
      </c>
      <c r="S168" s="20" t="s">
        <v>446</v>
      </c>
      <c r="T168" s="20"/>
      <c r="U168" s="20"/>
      <c r="V168" s="20"/>
      <c r="W168" s="20"/>
      <c r="X168" s="20"/>
      <c r="Y168" s="20"/>
      <c r="Z168" s="3"/>
    </row>
    <row r="169" ht="15.75" hidden="1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20"/>
      <c r="M169" s="20"/>
      <c r="N169" s="20"/>
      <c r="O169" s="20"/>
      <c r="P169" s="20"/>
      <c r="Q169" s="20"/>
      <c r="R169" s="20" t="s">
        <v>447</v>
      </c>
      <c r="S169" s="20" t="s">
        <v>448</v>
      </c>
      <c r="T169" s="20"/>
      <c r="U169" s="20"/>
      <c r="V169" s="20"/>
      <c r="W169" s="20"/>
      <c r="X169" s="20"/>
      <c r="Y169" s="20"/>
      <c r="Z169" s="3"/>
    </row>
    <row r="170" ht="15.75" hidden="1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20"/>
      <c r="M170" s="20"/>
      <c r="N170" s="20"/>
      <c r="O170" s="20"/>
      <c r="P170" s="20"/>
      <c r="Q170" s="20"/>
      <c r="R170" s="20" t="s">
        <v>449</v>
      </c>
      <c r="S170" s="20" t="s">
        <v>450</v>
      </c>
      <c r="T170" s="20"/>
      <c r="U170" s="20"/>
      <c r="V170" s="20"/>
      <c r="W170" s="20"/>
      <c r="X170" s="20"/>
      <c r="Y170" s="20"/>
      <c r="Z170" s="3"/>
    </row>
    <row r="171" ht="15.75" hidden="1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20"/>
      <c r="M171" s="20"/>
      <c r="N171" s="20"/>
      <c r="O171" s="20"/>
      <c r="P171" s="20"/>
      <c r="Q171" s="20"/>
      <c r="R171" s="20" t="s">
        <v>451</v>
      </c>
      <c r="S171" s="20" t="s">
        <v>452</v>
      </c>
      <c r="T171" s="20"/>
      <c r="U171" s="20"/>
      <c r="V171" s="20"/>
      <c r="W171" s="20"/>
      <c r="X171" s="20"/>
      <c r="Y171" s="20"/>
      <c r="Z171" s="3"/>
    </row>
    <row r="172" ht="15.75" hidden="1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20"/>
      <c r="M172" s="20"/>
      <c r="N172" s="20"/>
      <c r="O172" s="20"/>
      <c r="P172" s="20"/>
      <c r="Q172" s="20"/>
      <c r="R172" s="20" t="s">
        <v>453</v>
      </c>
      <c r="S172" s="20" t="s">
        <v>454</v>
      </c>
      <c r="T172" s="20"/>
      <c r="U172" s="20"/>
      <c r="V172" s="20"/>
      <c r="W172" s="20"/>
      <c r="X172" s="20"/>
      <c r="Y172" s="20"/>
      <c r="Z172" s="3"/>
    </row>
    <row r="173" ht="15.75" hidden="1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20"/>
      <c r="M173" s="20"/>
      <c r="N173" s="20"/>
      <c r="O173" s="20"/>
      <c r="P173" s="20"/>
      <c r="Q173" s="20"/>
      <c r="R173" s="20" t="s">
        <v>455</v>
      </c>
      <c r="S173" s="20" t="s">
        <v>456</v>
      </c>
      <c r="T173" s="20"/>
      <c r="U173" s="20"/>
      <c r="V173" s="20"/>
      <c r="W173" s="20"/>
      <c r="X173" s="20"/>
      <c r="Y173" s="20"/>
      <c r="Z173" s="3"/>
    </row>
    <row r="174" ht="15.75" hidden="1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20"/>
      <c r="M174" s="20"/>
      <c r="N174" s="20"/>
      <c r="O174" s="20"/>
      <c r="P174" s="20"/>
      <c r="Q174" s="20"/>
      <c r="R174" s="20" t="s">
        <v>457</v>
      </c>
      <c r="S174" s="20" t="s">
        <v>458</v>
      </c>
      <c r="T174" s="20"/>
      <c r="U174" s="20"/>
      <c r="V174" s="20"/>
      <c r="W174" s="20"/>
      <c r="X174" s="20"/>
      <c r="Y174" s="20"/>
      <c r="Z174" s="3"/>
    </row>
    <row r="175" ht="15.75" hidden="1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20"/>
      <c r="M175" s="20"/>
      <c r="N175" s="20"/>
      <c r="O175" s="20"/>
      <c r="P175" s="20"/>
      <c r="Q175" s="20"/>
      <c r="R175" s="20" t="s">
        <v>459</v>
      </c>
      <c r="S175" s="20" t="s">
        <v>460</v>
      </c>
      <c r="T175" s="20"/>
      <c r="U175" s="20"/>
      <c r="V175" s="20"/>
      <c r="W175" s="20"/>
      <c r="X175" s="20"/>
      <c r="Y175" s="20"/>
      <c r="Z175" s="3"/>
    </row>
    <row r="176" ht="15.75" hidden="1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20"/>
      <c r="M176" s="20"/>
      <c r="N176" s="20"/>
      <c r="O176" s="20"/>
      <c r="P176" s="20"/>
      <c r="Q176" s="20"/>
      <c r="R176" s="20" t="s">
        <v>461</v>
      </c>
      <c r="S176" s="20" t="s">
        <v>462</v>
      </c>
      <c r="T176" s="20"/>
      <c r="U176" s="20"/>
      <c r="V176" s="20"/>
      <c r="W176" s="20"/>
      <c r="X176" s="20"/>
      <c r="Y176" s="20"/>
      <c r="Z176" s="3"/>
    </row>
    <row r="177" ht="15.75" hidden="1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20"/>
      <c r="M177" s="20"/>
      <c r="N177" s="20"/>
      <c r="O177" s="20"/>
      <c r="P177" s="20"/>
      <c r="Q177" s="20"/>
      <c r="R177" s="20" t="s">
        <v>463</v>
      </c>
      <c r="S177" s="20" t="s">
        <v>464</v>
      </c>
      <c r="T177" s="20"/>
      <c r="U177" s="20"/>
      <c r="V177" s="20"/>
      <c r="W177" s="20"/>
      <c r="X177" s="20"/>
      <c r="Y177" s="20"/>
      <c r="Z177" s="3"/>
    </row>
    <row r="178" ht="15.75" hidden="1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20"/>
      <c r="M178" s="20"/>
      <c r="N178" s="20"/>
      <c r="O178" s="20"/>
      <c r="P178" s="20"/>
      <c r="Q178" s="20"/>
      <c r="R178" s="20" t="s">
        <v>465</v>
      </c>
      <c r="S178" s="20" t="s">
        <v>466</v>
      </c>
      <c r="T178" s="20"/>
      <c r="U178" s="20"/>
      <c r="V178" s="20"/>
      <c r="W178" s="20"/>
      <c r="X178" s="20"/>
      <c r="Y178" s="20"/>
      <c r="Z178" s="3"/>
    </row>
    <row r="179" ht="15.75" hidden="1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20"/>
      <c r="M179" s="20"/>
      <c r="N179" s="20"/>
      <c r="O179" s="20"/>
      <c r="P179" s="20"/>
      <c r="Q179" s="20"/>
      <c r="R179" s="20" t="s">
        <v>467</v>
      </c>
      <c r="S179" s="20" t="s">
        <v>468</v>
      </c>
      <c r="T179" s="20"/>
      <c r="U179" s="20"/>
      <c r="V179" s="20"/>
      <c r="W179" s="20"/>
      <c r="X179" s="20"/>
      <c r="Y179" s="20"/>
      <c r="Z179" s="3"/>
    </row>
    <row r="180" ht="15.75" hidden="1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20"/>
      <c r="M180" s="20"/>
      <c r="N180" s="20"/>
      <c r="O180" s="20"/>
      <c r="P180" s="20"/>
      <c r="Q180" s="20"/>
      <c r="R180" s="20" t="s">
        <v>469</v>
      </c>
      <c r="S180" s="20" t="s">
        <v>470</v>
      </c>
      <c r="T180" s="20"/>
      <c r="U180" s="20"/>
      <c r="V180" s="20"/>
      <c r="W180" s="20"/>
      <c r="X180" s="20"/>
      <c r="Y180" s="20"/>
      <c r="Z180" s="3"/>
    </row>
    <row r="181" ht="15.75" hidden="1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20"/>
      <c r="M181" s="20"/>
      <c r="N181" s="20"/>
      <c r="O181" s="20"/>
      <c r="P181" s="20"/>
      <c r="Q181" s="20"/>
      <c r="R181" s="20" t="s">
        <v>471</v>
      </c>
      <c r="S181" s="20" t="s">
        <v>472</v>
      </c>
      <c r="T181" s="20"/>
      <c r="U181" s="20"/>
      <c r="V181" s="20"/>
      <c r="W181" s="20"/>
      <c r="X181" s="20"/>
      <c r="Y181" s="20"/>
      <c r="Z181" s="3"/>
    </row>
    <row r="182" ht="15.75" hidden="1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20"/>
      <c r="M182" s="20"/>
      <c r="N182" s="20"/>
      <c r="O182" s="20"/>
      <c r="P182" s="20"/>
      <c r="Q182" s="20"/>
      <c r="R182" s="20" t="s">
        <v>473</v>
      </c>
      <c r="S182" s="20" t="s">
        <v>474</v>
      </c>
      <c r="T182" s="20"/>
      <c r="U182" s="20"/>
      <c r="V182" s="20"/>
      <c r="W182" s="20"/>
      <c r="X182" s="20"/>
      <c r="Y182" s="20"/>
      <c r="Z182" s="3"/>
    </row>
    <row r="183" ht="15.75" hidden="1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20"/>
      <c r="M183" s="20"/>
      <c r="N183" s="20"/>
      <c r="O183" s="20"/>
      <c r="P183" s="20"/>
      <c r="Q183" s="20"/>
      <c r="R183" s="20" t="s">
        <v>475</v>
      </c>
      <c r="S183" s="20" t="s">
        <v>476</v>
      </c>
      <c r="T183" s="20"/>
      <c r="U183" s="20"/>
      <c r="V183" s="20"/>
      <c r="W183" s="20"/>
      <c r="X183" s="20"/>
      <c r="Y183" s="20"/>
      <c r="Z183" s="3"/>
    </row>
    <row r="184" ht="15.75" hidden="1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20"/>
      <c r="M184" s="20"/>
      <c r="N184" s="20"/>
      <c r="O184" s="20"/>
      <c r="P184" s="20"/>
      <c r="Q184" s="20"/>
      <c r="R184" s="20" t="s">
        <v>477</v>
      </c>
      <c r="S184" s="20" t="s">
        <v>478</v>
      </c>
      <c r="T184" s="20"/>
      <c r="U184" s="20"/>
      <c r="V184" s="20"/>
      <c r="W184" s="20"/>
      <c r="X184" s="20"/>
      <c r="Y184" s="20"/>
      <c r="Z184" s="3"/>
    </row>
    <row r="185" ht="15.75" hidden="1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20"/>
      <c r="M185" s="20"/>
      <c r="N185" s="20"/>
      <c r="O185" s="20"/>
      <c r="P185" s="20"/>
      <c r="Q185" s="20"/>
      <c r="R185" s="20" t="s">
        <v>479</v>
      </c>
      <c r="S185" s="20" t="s">
        <v>480</v>
      </c>
      <c r="T185" s="20"/>
      <c r="U185" s="20"/>
      <c r="V185" s="20"/>
      <c r="W185" s="20"/>
      <c r="X185" s="20"/>
      <c r="Y185" s="20"/>
      <c r="Z185" s="3"/>
    </row>
    <row r="186" ht="15.75" hidden="1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20"/>
      <c r="M186" s="20"/>
      <c r="N186" s="20"/>
      <c r="O186" s="20"/>
      <c r="P186" s="20"/>
      <c r="Q186" s="20"/>
      <c r="R186" s="20" t="s">
        <v>481</v>
      </c>
      <c r="S186" s="20" t="s">
        <v>482</v>
      </c>
      <c r="T186" s="20"/>
      <c r="U186" s="20"/>
      <c r="V186" s="20"/>
      <c r="W186" s="20"/>
      <c r="X186" s="20"/>
      <c r="Y186" s="20"/>
      <c r="Z186" s="3"/>
    </row>
    <row r="187" ht="15.75" hidden="1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20"/>
      <c r="M187" s="20"/>
      <c r="N187" s="20"/>
      <c r="O187" s="20"/>
      <c r="P187" s="20"/>
      <c r="Q187" s="20"/>
      <c r="R187" s="20" t="s">
        <v>483</v>
      </c>
      <c r="S187" s="20" t="s">
        <v>484</v>
      </c>
      <c r="T187" s="20"/>
      <c r="U187" s="20"/>
      <c r="V187" s="20"/>
      <c r="W187" s="20"/>
      <c r="X187" s="20"/>
      <c r="Y187" s="20"/>
      <c r="Z187" s="3"/>
    </row>
    <row r="188" ht="15.75" hidden="1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20"/>
      <c r="M188" s="20"/>
      <c r="N188" s="20"/>
      <c r="O188" s="20"/>
      <c r="P188" s="20"/>
      <c r="Q188" s="20"/>
      <c r="R188" s="20" t="s">
        <v>485</v>
      </c>
      <c r="S188" s="20" t="s">
        <v>486</v>
      </c>
      <c r="T188" s="20"/>
      <c r="U188" s="20"/>
      <c r="V188" s="20"/>
      <c r="W188" s="20"/>
      <c r="X188" s="20"/>
      <c r="Y188" s="20"/>
      <c r="Z188" s="3"/>
    </row>
    <row r="189" ht="15.75" hidden="1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20"/>
      <c r="M189" s="20"/>
      <c r="N189" s="20"/>
      <c r="O189" s="20"/>
      <c r="P189" s="20"/>
      <c r="Q189" s="20"/>
      <c r="R189" s="20" t="s">
        <v>487</v>
      </c>
      <c r="S189" s="20" t="s">
        <v>488</v>
      </c>
      <c r="T189" s="20"/>
      <c r="U189" s="20"/>
      <c r="V189" s="20"/>
      <c r="W189" s="20"/>
      <c r="X189" s="20"/>
      <c r="Y189" s="20"/>
      <c r="Z189" s="3"/>
    </row>
    <row r="190" ht="15.75" hidden="1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20"/>
      <c r="M190" s="20"/>
      <c r="N190" s="20"/>
      <c r="O190" s="20"/>
      <c r="P190" s="20"/>
      <c r="Q190" s="20"/>
      <c r="R190" s="20" t="s">
        <v>489</v>
      </c>
      <c r="S190" s="20" t="s">
        <v>490</v>
      </c>
      <c r="T190" s="20"/>
      <c r="U190" s="20"/>
      <c r="V190" s="20"/>
      <c r="W190" s="20"/>
      <c r="X190" s="20"/>
      <c r="Y190" s="20"/>
      <c r="Z190" s="3"/>
    </row>
    <row r="191" ht="15.75" hidden="1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20"/>
      <c r="M191" s="20"/>
      <c r="N191" s="20"/>
      <c r="O191" s="20"/>
      <c r="P191" s="20"/>
      <c r="Q191" s="20"/>
      <c r="R191" s="20" t="s">
        <v>491</v>
      </c>
      <c r="S191" s="20" t="s">
        <v>492</v>
      </c>
      <c r="T191" s="20"/>
      <c r="U191" s="20"/>
      <c r="V191" s="20"/>
      <c r="W191" s="20"/>
      <c r="X191" s="20"/>
      <c r="Y191" s="20"/>
      <c r="Z191" s="3"/>
    </row>
    <row r="192" ht="15.75" hidden="1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20"/>
      <c r="M192" s="20"/>
      <c r="N192" s="20"/>
      <c r="O192" s="20"/>
      <c r="P192" s="20"/>
      <c r="Q192" s="20"/>
      <c r="R192" s="20" t="s">
        <v>493</v>
      </c>
      <c r="S192" s="20" t="s">
        <v>494</v>
      </c>
      <c r="T192" s="20"/>
      <c r="U192" s="20"/>
      <c r="V192" s="20"/>
      <c r="W192" s="20"/>
      <c r="X192" s="20"/>
      <c r="Y192" s="20"/>
      <c r="Z192" s="3"/>
    </row>
    <row r="193" ht="15.75" hidden="1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20"/>
      <c r="M193" s="20"/>
      <c r="N193" s="20"/>
      <c r="O193" s="20"/>
      <c r="P193" s="20"/>
      <c r="Q193" s="20"/>
      <c r="R193" s="20" t="s">
        <v>495</v>
      </c>
      <c r="S193" s="20" t="s">
        <v>496</v>
      </c>
      <c r="T193" s="20"/>
      <c r="U193" s="20"/>
      <c r="V193" s="20"/>
      <c r="W193" s="20"/>
      <c r="X193" s="20"/>
      <c r="Y193" s="20"/>
      <c r="Z193" s="3"/>
    </row>
    <row r="194" ht="15.75" hidden="1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20"/>
      <c r="M194" s="20"/>
      <c r="N194" s="20"/>
      <c r="O194" s="20"/>
      <c r="P194" s="20"/>
      <c r="Q194" s="20"/>
      <c r="R194" s="20" t="s">
        <v>497</v>
      </c>
      <c r="S194" s="20" t="s">
        <v>498</v>
      </c>
      <c r="T194" s="20"/>
      <c r="U194" s="20"/>
      <c r="V194" s="20"/>
      <c r="W194" s="20"/>
      <c r="X194" s="20"/>
      <c r="Y194" s="20"/>
      <c r="Z194" s="3"/>
    </row>
    <row r="195" ht="15.75" hidden="1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20"/>
      <c r="M195" s="20"/>
      <c r="N195" s="20"/>
      <c r="O195" s="20"/>
      <c r="P195" s="20"/>
      <c r="Q195" s="20"/>
      <c r="R195" s="20" t="s">
        <v>499</v>
      </c>
      <c r="S195" s="20" t="s">
        <v>500</v>
      </c>
      <c r="T195" s="20"/>
      <c r="U195" s="20"/>
      <c r="V195" s="20"/>
      <c r="W195" s="20"/>
      <c r="X195" s="20"/>
      <c r="Y195" s="20"/>
      <c r="Z195" s="3"/>
    </row>
    <row r="196" ht="15.75" hidden="1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20"/>
      <c r="M196" s="20"/>
      <c r="N196" s="20"/>
      <c r="O196" s="20"/>
      <c r="P196" s="20"/>
      <c r="Q196" s="20"/>
      <c r="R196" s="20" t="s">
        <v>501</v>
      </c>
      <c r="S196" s="20" t="s">
        <v>502</v>
      </c>
      <c r="T196" s="20"/>
      <c r="U196" s="20"/>
      <c r="V196" s="20"/>
      <c r="W196" s="20"/>
      <c r="X196" s="20"/>
      <c r="Y196" s="20"/>
      <c r="Z196" s="3"/>
    </row>
    <row r="197" ht="15.75" hidden="1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20"/>
      <c r="M197" s="20"/>
      <c r="N197" s="20"/>
      <c r="O197" s="20"/>
      <c r="P197" s="20"/>
      <c r="Q197" s="20"/>
      <c r="R197" s="20" t="s">
        <v>503</v>
      </c>
      <c r="S197" s="20" t="s">
        <v>504</v>
      </c>
      <c r="T197" s="20"/>
      <c r="U197" s="20"/>
      <c r="V197" s="20"/>
      <c r="W197" s="20"/>
      <c r="X197" s="20"/>
      <c r="Y197" s="20"/>
      <c r="Z197" s="3"/>
    </row>
    <row r="198" ht="15.75" hidden="1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20"/>
      <c r="M198" s="20"/>
      <c r="N198" s="20"/>
      <c r="O198" s="20"/>
      <c r="P198" s="20"/>
      <c r="Q198" s="20"/>
      <c r="R198" s="20" t="s">
        <v>505</v>
      </c>
      <c r="S198" s="20" t="s">
        <v>506</v>
      </c>
      <c r="T198" s="20"/>
      <c r="U198" s="20"/>
      <c r="V198" s="20"/>
      <c r="W198" s="20"/>
      <c r="X198" s="20"/>
      <c r="Y198" s="20"/>
      <c r="Z198" s="3"/>
    </row>
    <row r="199" ht="15.75" hidden="1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20"/>
      <c r="M199" s="20"/>
      <c r="N199" s="20"/>
      <c r="O199" s="20"/>
      <c r="P199" s="20"/>
      <c r="Q199" s="20"/>
      <c r="R199" s="20" t="s">
        <v>507</v>
      </c>
      <c r="S199" s="20" t="s">
        <v>508</v>
      </c>
      <c r="T199" s="20"/>
      <c r="U199" s="20"/>
      <c r="V199" s="20"/>
      <c r="W199" s="20"/>
      <c r="X199" s="20"/>
      <c r="Y199" s="20"/>
      <c r="Z199" s="3"/>
    </row>
    <row r="200" ht="15.75" hidden="1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20"/>
      <c r="M200" s="20"/>
      <c r="N200" s="20"/>
      <c r="O200" s="20"/>
      <c r="P200" s="20"/>
      <c r="Q200" s="20"/>
      <c r="R200" s="20" t="s">
        <v>509</v>
      </c>
      <c r="S200" s="20" t="s">
        <v>510</v>
      </c>
      <c r="T200" s="20"/>
      <c r="U200" s="20"/>
      <c r="V200" s="20"/>
      <c r="W200" s="20"/>
      <c r="X200" s="20"/>
      <c r="Y200" s="20"/>
      <c r="Z200" s="3"/>
    </row>
    <row r="201" ht="15.75" hidden="1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20"/>
      <c r="M201" s="20"/>
      <c r="N201" s="20"/>
      <c r="O201" s="20"/>
      <c r="P201" s="20"/>
      <c r="Q201" s="20"/>
      <c r="R201" s="20" t="s">
        <v>511</v>
      </c>
      <c r="S201" s="20" t="s">
        <v>512</v>
      </c>
      <c r="T201" s="20"/>
      <c r="U201" s="20"/>
      <c r="V201" s="20"/>
      <c r="W201" s="20"/>
      <c r="X201" s="20"/>
      <c r="Y201" s="20"/>
      <c r="Z201" s="3"/>
    </row>
    <row r="202" ht="15.75" hidden="1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20"/>
      <c r="M202" s="20"/>
      <c r="N202" s="20"/>
      <c r="O202" s="20"/>
      <c r="P202" s="20"/>
      <c r="Q202" s="20"/>
      <c r="R202" s="20" t="s">
        <v>513</v>
      </c>
      <c r="S202" s="20" t="s">
        <v>514</v>
      </c>
      <c r="T202" s="20"/>
      <c r="U202" s="20"/>
      <c r="V202" s="20"/>
      <c r="W202" s="20"/>
      <c r="X202" s="20"/>
      <c r="Y202" s="20"/>
      <c r="Z202" s="3"/>
    </row>
    <row r="203" ht="15.75" hidden="1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20"/>
      <c r="M203" s="20"/>
      <c r="N203" s="20"/>
      <c r="O203" s="20"/>
      <c r="P203" s="20"/>
      <c r="Q203" s="20"/>
      <c r="R203" s="20" t="s">
        <v>515</v>
      </c>
      <c r="S203" s="20" t="s">
        <v>516</v>
      </c>
      <c r="T203" s="20"/>
      <c r="U203" s="20"/>
      <c r="V203" s="20"/>
      <c r="W203" s="20"/>
      <c r="X203" s="20"/>
      <c r="Y203" s="20"/>
      <c r="Z203" s="3"/>
    </row>
    <row r="204" ht="15.75" hidden="1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20"/>
      <c r="M204" s="20"/>
      <c r="N204" s="20"/>
      <c r="O204" s="20"/>
      <c r="P204" s="20"/>
      <c r="Q204" s="20"/>
      <c r="R204" s="20" t="s">
        <v>517</v>
      </c>
      <c r="S204" s="20" t="s">
        <v>518</v>
      </c>
      <c r="T204" s="20"/>
      <c r="U204" s="20"/>
      <c r="V204" s="20"/>
      <c r="W204" s="20"/>
      <c r="X204" s="20"/>
      <c r="Y204" s="20"/>
      <c r="Z204" s="3"/>
    </row>
    <row r="205" ht="15.75" hidden="1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20"/>
      <c r="M205" s="20"/>
      <c r="N205" s="20"/>
      <c r="O205" s="20"/>
      <c r="P205" s="20"/>
      <c r="Q205" s="20"/>
      <c r="R205" s="20" t="s">
        <v>519</v>
      </c>
      <c r="S205" s="20" t="s">
        <v>520</v>
      </c>
      <c r="T205" s="20"/>
      <c r="U205" s="20"/>
      <c r="V205" s="20"/>
      <c r="W205" s="20"/>
      <c r="X205" s="20"/>
      <c r="Y205" s="20"/>
      <c r="Z205" s="3"/>
    </row>
    <row r="206" ht="15.75" hidden="1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20"/>
      <c r="M206" s="20"/>
      <c r="N206" s="20"/>
      <c r="O206" s="20"/>
      <c r="P206" s="20"/>
      <c r="Q206" s="20"/>
      <c r="R206" s="20" t="s">
        <v>521</v>
      </c>
      <c r="S206" s="20" t="s">
        <v>522</v>
      </c>
      <c r="T206" s="20"/>
      <c r="U206" s="20"/>
      <c r="V206" s="20"/>
      <c r="W206" s="20"/>
      <c r="X206" s="20"/>
      <c r="Y206" s="20"/>
      <c r="Z206" s="3"/>
    </row>
    <row r="207" ht="15.75" hidden="1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20"/>
      <c r="M207" s="20"/>
      <c r="N207" s="20"/>
      <c r="O207" s="20"/>
      <c r="P207" s="20"/>
      <c r="Q207" s="20"/>
      <c r="R207" s="20" t="s">
        <v>523</v>
      </c>
      <c r="S207" s="20" t="s">
        <v>524</v>
      </c>
      <c r="T207" s="20"/>
      <c r="U207" s="20"/>
      <c r="V207" s="20"/>
      <c r="W207" s="20"/>
      <c r="X207" s="20"/>
      <c r="Y207" s="20"/>
      <c r="Z207" s="3"/>
    </row>
    <row r="208" ht="15.75" hidden="1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20"/>
      <c r="M208" s="20"/>
      <c r="N208" s="20"/>
      <c r="O208" s="20"/>
      <c r="P208" s="20"/>
      <c r="Q208" s="20"/>
      <c r="R208" s="20" t="s">
        <v>525</v>
      </c>
      <c r="S208" s="20" t="s">
        <v>526</v>
      </c>
      <c r="T208" s="20"/>
      <c r="U208" s="20"/>
      <c r="V208" s="20"/>
      <c r="W208" s="20"/>
      <c r="X208" s="20"/>
      <c r="Y208" s="20"/>
      <c r="Z208" s="3"/>
    </row>
    <row r="209" ht="15.75" hidden="1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20"/>
      <c r="M209" s="20"/>
      <c r="N209" s="20"/>
      <c r="O209" s="20"/>
      <c r="P209" s="20"/>
      <c r="Q209" s="20"/>
      <c r="R209" s="20" t="s">
        <v>527</v>
      </c>
      <c r="S209" s="20" t="s">
        <v>528</v>
      </c>
      <c r="T209" s="20"/>
      <c r="U209" s="20"/>
      <c r="V209" s="20"/>
      <c r="W209" s="20"/>
      <c r="X209" s="20"/>
      <c r="Y209" s="20"/>
      <c r="Z209" s="3"/>
    </row>
    <row r="210" ht="15.75" hidden="1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20"/>
      <c r="M210" s="20"/>
      <c r="N210" s="20"/>
      <c r="O210" s="20"/>
      <c r="P210" s="20"/>
      <c r="Q210" s="20"/>
      <c r="R210" s="20" t="s">
        <v>529</v>
      </c>
      <c r="S210" s="20" t="s">
        <v>530</v>
      </c>
      <c r="T210" s="20"/>
      <c r="U210" s="20"/>
      <c r="V210" s="20"/>
      <c r="W210" s="20"/>
      <c r="X210" s="20"/>
      <c r="Y210" s="20"/>
      <c r="Z210" s="3"/>
    </row>
    <row r="211" ht="15.75" hidden="1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20"/>
      <c r="M211" s="20"/>
      <c r="N211" s="20"/>
      <c r="O211" s="20"/>
      <c r="P211" s="20"/>
      <c r="Q211" s="20"/>
      <c r="R211" s="20" t="s">
        <v>531</v>
      </c>
      <c r="S211" s="20" t="s">
        <v>532</v>
      </c>
      <c r="T211" s="20"/>
      <c r="U211" s="20"/>
      <c r="V211" s="20"/>
      <c r="W211" s="20"/>
      <c r="X211" s="20"/>
      <c r="Y211" s="20"/>
      <c r="Z211" s="3"/>
    </row>
    <row r="212" ht="15.75" hidden="1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20"/>
      <c r="M212" s="20"/>
      <c r="N212" s="20"/>
      <c r="O212" s="20"/>
      <c r="P212" s="20"/>
      <c r="Q212" s="20"/>
      <c r="R212" s="20" t="s">
        <v>533</v>
      </c>
      <c r="S212" s="20" t="s">
        <v>534</v>
      </c>
      <c r="T212" s="20"/>
      <c r="U212" s="20"/>
      <c r="V212" s="20"/>
      <c r="W212" s="20"/>
      <c r="X212" s="20"/>
      <c r="Y212" s="20"/>
      <c r="Z212" s="3"/>
    </row>
    <row r="213" ht="15.75" hidden="1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20"/>
      <c r="M213" s="20"/>
      <c r="N213" s="20"/>
      <c r="O213" s="20"/>
      <c r="P213" s="20"/>
      <c r="Q213" s="20"/>
      <c r="R213" s="20" t="s">
        <v>535</v>
      </c>
      <c r="S213" s="20" t="s">
        <v>536</v>
      </c>
      <c r="T213" s="20"/>
      <c r="U213" s="20"/>
      <c r="V213" s="20"/>
      <c r="W213" s="20"/>
      <c r="X213" s="20"/>
      <c r="Y213" s="20"/>
      <c r="Z213" s="3"/>
    </row>
    <row r="214" ht="15.75" hidden="1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20"/>
      <c r="M214" s="20"/>
      <c r="N214" s="20"/>
      <c r="O214" s="20"/>
      <c r="P214" s="20"/>
      <c r="Q214" s="20"/>
      <c r="R214" s="20" t="s">
        <v>537</v>
      </c>
      <c r="S214" s="20" t="s">
        <v>538</v>
      </c>
      <c r="T214" s="20"/>
      <c r="U214" s="20"/>
      <c r="V214" s="20"/>
      <c r="W214" s="20"/>
      <c r="X214" s="20"/>
      <c r="Y214" s="20"/>
      <c r="Z214" s="3"/>
    </row>
    <row r="215" ht="15.75" hidden="1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20"/>
      <c r="M215" s="20"/>
      <c r="N215" s="20"/>
      <c r="O215" s="20"/>
      <c r="P215" s="20"/>
      <c r="Q215" s="20"/>
      <c r="R215" s="20" t="s">
        <v>539</v>
      </c>
      <c r="S215" s="20" t="s">
        <v>540</v>
      </c>
      <c r="T215" s="20"/>
      <c r="U215" s="20"/>
      <c r="V215" s="20"/>
      <c r="W215" s="20"/>
      <c r="X215" s="20"/>
      <c r="Y215" s="20"/>
      <c r="Z215" s="3"/>
    </row>
    <row r="216" ht="15.75" hidden="1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20"/>
      <c r="M216" s="20"/>
      <c r="N216" s="20"/>
      <c r="O216" s="20"/>
      <c r="P216" s="20"/>
      <c r="Q216" s="20"/>
      <c r="R216" s="20" t="s">
        <v>541</v>
      </c>
      <c r="S216" s="20" t="s">
        <v>542</v>
      </c>
      <c r="T216" s="20"/>
      <c r="U216" s="20"/>
      <c r="V216" s="20"/>
      <c r="W216" s="20"/>
      <c r="X216" s="20"/>
      <c r="Y216" s="20"/>
      <c r="Z216" s="3"/>
    </row>
    <row r="217" ht="15.75" hidden="1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20"/>
      <c r="M217" s="20"/>
      <c r="N217" s="20"/>
      <c r="O217" s="20"/>
      <c r="P217" s="20"/>
      <c r="Q217" s="20"/>
      <c r="R217" s="20" t="s">
        <v>543</v>
      </c>
      <c r="S217" s="20" t="s">
        <v>544</v>
      </c>
      <c r="T217" s="20"/>
      <c r="U217" s="20"/>
      <c r="V217" s="20"/>
      <c r="W217" s="20"/>
      <c r="X217" s="20"/>
      <c r="Y217" s="20"/>
      <c r="Z217" s="3"/>
    </row>
    <row r="218" ht="15.75" hidden="1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20"/>
      <c r="M218" s="20"/>
      <c r="N218" s="20"/>
      <c r="O218" s="20"/>
      <c r="P218" s="20"/>
      <c r="Q218" s="20"/>
      <c r="R218" s="20" t="s">
        <v>545</v>
      </c>
      <c r="S218" s="20" t="s">
        <v>546</v>
      </c>
      <c r="T218" s="20"/>
      <c r="U218" s="20"/>
      <c r="V218" s="20"/>
      <c r="W218" s="20"/>
      <c r="X218" s="20"/>
      <c r="Y218" s="20"/>
      <c r="Z218" s="3"/>
    </row>
    <row r="219" ht="15.75" hidden="1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20"/>
      <c r="M219" s="20"/>
      <c r="N219" s="20"/>
      <c r="O219" s="20"/>
      <c r="P219" s="20"/>
      <c r="Q219" s="20"/>
      <c r="R219" s="20" t="s">
        <v>547</v>
      </c>
      <c r="S219" s="20" t="s">
        <v>548</v>
      </c>
      <c r="T219" s="20"/>
      <c r="U219" s="20"/>
      <c r="V219" s="20"/>
      <c r="W219" s="20"/>
      <c r="X219" s="20"/>
      <c r="Y219" s="20"/>
      <c r="Z219" s="3"/>
    </row>
    <row r="220" ht="15.75" hidden="1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20"/>
      <c r="M220" s="20"/>
      <c r="N220" s="20"/>
      <c r="O220" s="20"/>
      <c r="P220" s="20"/>
      <c r="Q220" s="20"/>
      <c r="R220" s="20" t="s">
        <v>549</v>
      </c>
      <c r="S220" s="20" t="s">
        <v>550</v>
      </c>
      <c r="T220" s="20"/>
      <c r="U220" s="20"/>
      <c r="V220" s="20"/>
      <c r="W220" s="20"/>
      <c r="X220" s="20"/>
      <c r="Y220" s="20"/>
      <c r="Z220" s="3"/>
    </row>
    <row r="221" ht="15.75" hidden="1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20"/>
      <c r="M221" s="20"/>
      <c r="N221" s="20"/>
      <c r="O221" s="20"/>
      <c r="P221" s="20"/>
      <c r="Q221" s="20"/>
      <c r="R221" s="20" t="s">
        <v>551</v>
      </c>
      <c r="S221" s="20" t="s">
        <v>552</v>
      </c>
      <c r="T221" s="20"/>
      <c r="U221" s="20"/>
      <c r="V221" s="20"/>
      <c r="W221" s="20"/>
      <c r="X221" s="20"/>
      <c r="Y221" s="20"/>
      <c r="Z221" s="3"/>
    </row>
    <row r="222" ht="15.75" hidden="1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20"/>
      <c r="M222" s="20"/>
      <c r="N222" s="20"/>
      <c r="O222" s="20"/>
      <c r="P222" s="20"/>
      <c r="Q222" s="20"/>
      <c r="R222" s="20" t="s">
        <v>553</v>
      </c>
      <c r="S222" s="20" t="s">
        <v>554</v>
      </c>
      <c r="T222" s="20"/>
      <c r="U222" s="20"/>
      <c r="V222" s="20"/>
      <c r="W222" s="20"/>
      <c r="X222" s="20"/>
      <c r="Y222" s="20"/>
      <c r="Z222" s="3"/>
    </row>
    <row r="223" ht="15.75" hidden="1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20"/>
      <c r="M223" s="20"/>
      <c r="N223" s="20"/>
      <c r="O223" s="20"/>
      <c r="P223" s="20"/>
      <c r="Q223" s="20"/>
      <c r="R223" s="20" t="s">
        <v>555</v>
      </c>
      <c r="S223" s="20" t="s">
        <v>556</v>
      </c>
      <c r="T223" s="20"/>
      <c r="U223" s="20"/>
      <c r="V223" s="20"/>
      <c r="W223" s="20"/>
      <c r="X223" s="20"/>
      <c r="Y223" s="20"/>
      <c r="Z223" s="3"/>
    </row>
    <row r="224" ht="15.75" hidden="1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20"/>
      <c r="M224" s="20"/>
      <c r="N224" s="20"/>
      <c r="O224" s="20"/>
      <c r="P224" s="20"/>
      <c r="Q224" s="20"/>
      <c r="R224" s="20" t="s">
        <v>557</v>
      </c>
      <c r="S224" s="20" t="s">
        <v>556</v>
      </c>
      <c r="T224" s="20"/>
      <c r="U224" s="20"/>
      <c r="V224" s="20"/>
      <c r="W224" s="20"/>
      <c r="X224" s="20"/>
      <c r="Y224" s="20"/>
      <c r="Z224" s="3"/>
    </row>
    <row r="225" ht="15.75" hidden="1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20"/>
      <c r="M225" s="20"/>
      <c r="N225" s="20"/>
      <c r="O225" s="20"/>
      <c r="P225" s="20"/>
      <c r="Q225" s="20"/>
      <c r="R225" s="20" t="s">
        <v>558</v>
      </c>
      <c r="S225" s="20" t="s">
        <v>559</v>
      </c>
      <c r="T225" s="20"/>
      <c r="U225" s="20"/>
      <c r="V225" s="20"/>
      <c r="W225" s="20"/>
      <c r="X225" s="20"/>
      <c r="Y225" s="20"/>
      <c r="Z225" s="3"/>
    </row>
    <row r="226" ht="15.75" hidden="1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20"/>
      <c r="M226" s="20"/>
      <c r="N226" s="20"/>
      <c r="O226" s="20"/>
      <c r="P226" s="20"/>
      <c r="Q226" s="20"/>
      <c r="R226" s="20" t="s">
        <v>560</v>
      </c>
      <c r="S226" s="20" t="s">
        <v>561</v>
      </c>
      <c r="T226" s="20"/>
      <c r="U226" s="20"/>
      <c r="V226" s="20"/>
      <c r="W226" s="20"/>
      <c r="X226" s="20"/>
      <c r="Y226" s="20"/>
      <c r="Z226" s="3"/>
    </row>
    <row r="227" ht="15.75" hidden="1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20"/>
      <c r="M227" s="20"/>
      <c r="N227" s="20"/>
      <c r="O227" s="20"/>
      <c r="P227" s="20"/>
      <c r="Q227" s="20"/>
      <c r="R227" s="20" t="s">
        <v>562</v>
      </c>
      <c r="S227" s="20" t="s">
        <v>563</v>
      </c>
      <c r="T227" s="20"/>
      <c r="U227" s="20"/>
      <c r="V227" s="20"/>
      <c r="W227" s="20"/>
      <c r="X227" s="20"/>
      <c r="Y227" s="20"/>
      <c r="Z227" s="3"/>
    </row>
    <row r="228" ht="15.75" hidden="1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20"/>
      <c r="M228" s="20"/>
      <c r="N228" s="20"/>
      <c r="O228" s="20"/>
      <c r="P228" s="20"/>
      <c r="Q228" s="20"/>
      <c r="R228" s="20" t="s">
        <v>564</v>
      </c>
      <c r="S228" s="20" t="s">
        <v>565</v>
      </c>
      <c r="T228" s="20"/>
      <c r="U228" s="20"/>
      <c r="V228" s="20"/>
      <c r="W228" s="20"/>
      <c r="X228" s="20"/>
      <c r="Y228" s="20"/>
      <c r="Z228" s="3"/>
    </row>
    <row r="229" ht="15.75" hidden="1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20"/>
      <c r="M229" s="20"/>
      <c r="N229" s="20"/>
      <c r="O229" s="20"/>
      <c r="P229" s="20"/>
      <c r="Q229" s="20"/>
      <c r="R229" s="20" t="s">
        <v>566</v>
      </c>
      <c r="S229" s="20" t="s">
        <v>567</v>
      </c>
      <c r="T229" s="20"/>
      <c r="U229" s="20"/>
      <c r="V229" s="20"/>
      <c r="W229" s="20"/>
      <c r="X229" s="20"/>
      <c r="Y229" s="20"/>
      <c r="Z229" s="3"/>
    </row>
    <row r="230" ht="15.75" hidden="1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20"/>
      <c r="M230" s="20"/>
      <c r="N230" s="20"/>
      <c r="O230" s="20"/>
      <c r="P230" s="20"/>
      <c r="Q230" s="20"/>
      <c r="R230" s="20" t="s">
        <v>568</v>
      </c>
      <c r="S230" s="20" t="s">
        <v>569</v>
      </c>
      <c r="T230" s="20"/>
      <c r="U230" s="20"/>
      <c r="V230" s="20"/>
      <c r="W230" s="20"/>
      <c r="X230" s="20"/>
      <c r="Y230" s="20"/>
      <c r="Z230" s="3"/>
    </row>
    <row r="231" ht="15.75" hidden="1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20"/>
      <c r="M231" s="20"/>
      <c r="N231" s="20"/>
      <c r="O231" s="20"/>
      <c r="P231" s="20"/>
      <c r="Q231" s="20"/>
      <c r="R231" s="20" t="s">
        <v>570</v>
      </c>
      <c r="S231" s="20" t="s">
        <v>571</v>
      </c>
      <c r="T231" s="20"/>
      <c r="U231" s="20"/>
      <c r="V231" s="20"/>
      <c r="W231" s="20"/>
      <c r="X231" s="20"/>
      <c r="Y231" s="20"/>
      <c r="Z231" s="3"/>
    </row>
    <row r="232" ht="15.75" hidden="1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20"/>
      <c r="M232" s="20"/>
      <c r="N232" s="20"/>
      <c r="O232" s="20"/>
      <c r="P232" s="20"/>
      <c r="Q232" s="20"/>
      <c r="R232" s="20" t="s">
        <v>572</v>
      </c>
      <c r="S232" s="20" t="s">
        <v>573</v>
      </c>
      <c r="T232" s="20"/>
      <c r="U232" s="20"/>
      <c r="V232" s="20"/>
      <c r="W232" s="20"/>
      <c r="X232" s="20"/>
      <c r="Y232" s="20"/>
      <c r="Z232" s="3"/>
    </row>
    <row r="233" ht="15.75" hidden="1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20"/>
      <c r="M233" s="20"/>
      <c r="N233" s="20"/>
      <c r="O233" s="20"/>
      <c r="P233" s="20"/>
      <c r="Q233" s="20"/>
      <c r="R233" s="20" t="s">
        <v>574</v>
      </c>
      <c r="S233" s="20" t="s">
        <v>575</v>
      </c>
      <c r="T233" s="20"/>
      <c r="U233" s="20"/>
      <c r="V233" s="20"/>
      <c r="W233" s="20"/>
      <c r="X233" s="20"/>
      <c r="Y233" s="20"/>
      <c r="Z233" s="3"/>
    </row>
    <row r="234" ht="15.75" hidden="1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20"/>
      <c r="M234" s="20"/>
      <c r="N234" s="20"/>
      <c r="O234" s="20"/>
      <c r="P234" s="20"/>
      <c r="Q234" s="20"/>
      <c r="R234" s="20" t="s">
        <v>576</v>
      </c>
      <c r="S234" s="20" t="s">
        <v>577</v>
      </c>
      <c r="T234" s="20"/>
      <c r="U234" s="20"/>
      <c r="V234" s="20"/>
      <c r="W234" s="20"/>
      <c r="X234" s="20"/>
      <c r="Y234" s="20"/>
      <c r="Z234" s="3"/>
    </row>
    <row r="235" ht="15.75" hidden="1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20"/>
      <c r="M235" s="20"/>
      <c r="N235" s="20"/>
      <c r="O235" s="20"/>
      <c r="P235" s="20"/>
      <c r="Q235" s="20"/>
      <c r="R235" s="20" t="s">
        <v>578</v>
      </c>
      <c r="S235" s="20" t="s">
        <v>579</v>
      </c>
      <c r="T235" s="20"/>
      <c r="U235" s="20"/>
      <c r="V235" s="20"/>
      <c r="W235" s="20"/>
      <c r="X235" s="20"/>
      <c r="Y235" s="20"/>
      <c r="Z235" s="3"/>
    </row>
    <row r="236" ht="15.75" hidden="1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20"/>
      <c r="M236" s="20"/>
      <c r="N236" s="20"/>
      <c r="O236" s="20"/>
      <c r="P236" s="20"/>
      <c r="Q236" s="20"/>
      <c r="R236" s="20" t="s">
        <v>580</v>
      </c>
      <c r="S236" s="20" t="s">
        <v>581</v>
      </c>
      <c r="T236" s="20"/>
      <c r="U236" s="20"/>
      <c r="V236" s="20"/>
      <c r="W236" s="20"/>
      <c r="X236" s="20"/>
      <c r="Y236" s="20"/>
      <c r="Z236" s="3"/>
    </row>
    <row r="237" ht="15.75" hidden="1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20"/>
      <c r="M237" s="20"/>
      <c r="N237" s="20"/>
      <c r="O237" s="20"/>
      <c r="P237" s="20"/>
      <c r="Q237" s="20"/>
      <c r="R237" s="20" t="s">
        <v>582</v>
      </c>
      <c r="S237" s="20" t="s">
        <v>583</v>
      </c>
      <c r="T237" s="20"/>
      <c r="U237" s="20"/>
      <c r="V237" s="20"/>
      <c r="W237" s="20"/>
      <c r="X237" s="20"/>
      <c r="Y237" s="20"/>
      <c r="Z237" s="3"/>
    </row>
    <row r="238" ht="15.75" hidden="1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20"/>
      <c r="M238" s="20"/>
      <c r="N238" s="20"/>
      <c r="O238" s="20"/>
      <c r="P238" s="20"/>
      <c r="Q238" s="20"/>
      <c r="R238" s="20" t="s">
        <v>584</v>
      </c>
      <c r="S238" s="20" t="s">
        <v>585</v>
      </c>
      <c r="T238" s="20"/>
      <c r="U238" s="20"/>
      <c r="V238" s="20"/>
      <c r="W238" s="20"/>
      <c r="X238" s="20"/>
      <c r="Y238" s="20"/>
      <c r="Z238" s="3"/>
    </row>
    <row r="239" ht="15.75" hidden="1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20"/>
      <c r="M239" s="20"/>
      <c r="N239" s="20"/>
      <c r="O239" s="20"/>
      <c r="P239" s="20"/>
      <c r="Q239" s="20"/>
      <c r="R239" s="20" t="s">
        <v>586</v>
      </c>
      <c r="S239" s="20" t="s">
        <v>587</v>
      </c>
      <c r="T239" s="20"/>
      <c r="U239" s="20"/>
      <c r="V239" s="20"/>
      <c r="W239" s="20"/>
      <c r="X239" s="20"/>
      <c r="Y239" s="20"/>
      <c r="Z239" s="3"/>
    </row>
    <row r="240" ht="15.75" hidden="1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20"/>
      <c r="M240" s="20"/>
      <c r="N240" s="20"/>
      <c r="O240" s="20"/>
      <c r="P240" s="20"/>
      <c r="Q240" s="20"/>
      <c r="R240" s="20" t="s">
        <v>588</v>
      </c>
      <c r="S240" s="20" t="s">
        <v>589</v>
      </c>
      <c r="T240" s="20"/>
      <c r="U240" s="20"/>
      <c r="V240" s="20"/>
      <c r="W240" s="20"/>
      <c r="X240" s="20"/>
      <c r="Y240" s="20"/>
      <c r="Z240" s="3"/>
    </row>
    <row r="241" ht="15.75" hidden="1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20"/>
      <c r="M241" s="20"/>
      <c r="N241" s="20"/>
      <c r="O241" s="20"/>
      <c r="P241" s="20"/>
      <c r="Q241" s="20"/>
      <c r="R241" s="20" t="s">
        <v>590</v>
      </c>
      <c r="S241" s="20" t="s">
        <v>591</v>
      </c>
      <c r="T241" s="20"/>
      <c r="U241" s="20"/>
      <c r="V241" s="20"/>
      <c r="W241" s="20"/>
      <c r="X241" s="20"/>
      <c r="Y241" s="20"/>
      <c r="Z241" s="3"/>
    </row>
    <row r="242" ht="15.75" hidden="1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20"/>
      <c r="M242" s="20"/>
      <c r="N242" s="20"/>
      <c r="O242" s="20"/>
      <c r="P242" s="20"/>
      <c r="Q242" s="20"/>
      <c r="R242" s="20" t="s">
        <v>592</v>
      </c>
      <c r="S242" s="20" t="s">
        <v>593</v>
      </c>
      <c r="T242" s="20"/>
      <c r="U242" s="20"/>
      <c r="V242" s="20"/>
      <c r="W242" s="20"/>
      <c r="X242" s="20"/>
      <c r="Y242" s="20"/>
      <c r="Z242" s="3"/>
    </row>
    <row r="243" ht="15.75" hidden="1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20"/>
      <c r="M243" s="20"/>
      <c r="N243" s="20"/>
      <c r="O243" s="20"/>
      <c r="P243" s="20"/>
      <c r="Q243" s="20"/>
      <c r="R243" s="20" t="s">
        <v>594</v>
      </c>
      <c r="S243" s="20" t="s">
        <v>595</v>
      </c>
      <c r="T243" s="20"/>
      <c r="U243" s="20"/>
      <c r="V243" s="20"/>
      <c r="W243" s="20"/>
      <c r="X243" s="20"/>
      <c r="Y243" s="20"/>
      <c r="Z243" s="3"/>
    </row>
    <row r="244" ht="15.75" hidden="1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20"/>
      <c r="M244" s="20"/>
      <c r="N244" s="20"/>
      <c r="O244" s="20"/>
      <c r="P244" s="20"/>
      <c r="Q244" s="20"/>
      <c r="R244" s="20" t="s">
        <v>596</v>
      </c>
      <c r="S244" s="20" t="s">
        <v>597</v>
      </c>
      <c r="T244" s="20"/>
      <c r="U244" s="20"/>
      <c r="V244" s="20"/>
      <c r="W244" s="20"/>
      <c r="X244" s="20"/>
      <c r="Y244" s="20"/>
      <c r="Z244" s="3"/>
    </row>
    <row r="245" ht="15.75" hidden="1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20"/>
      <c r="M245" s="20"/>
      <c r="N245" s="20"/>
      <c r="O245" s="20"/>
      <c r="P245" s="20"/>
      <c r="Q245" s="20"/>
      <c r="R245" s="20" t="s">
        <v>598</v>
      </c>
      <c r="S245" s="20" t="s">
        <v>599</v>
      </c>
      <c r="T245" s="20"/>
      <c r="U245" s="20"/>
      <c r="V245" s="20"/>
      <c r="W245" s="20"/>
      <c r="X245" s="20"/>
      <c r="Y245" s="20"/>
      <c r="Z245" s="3"/>
    </row>
    <row r="246" ht="15.75" hidden="1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20"/>
      <c r="M246" s="20"/>
      <c r="N246" s="20"/>
      <c r="O246" s="20"/>
      <c r="P246" s="20"/>
      <c r="Q246" s="20"/>
      <c r="R246" s="20" t="s">
        <v>600</v>
      </c>
      <c r="S246" s="20" t="s">
        <v>601</v>
      </c>
      <c r="T246" s="20"/>
      <c r="U246" s="20"/>
      <c r="V246" s="20"/>
      <c r="W246" s="20"/>
      <c r="X246" s="20"/>
      <c r="Y246" s="20"/>
      <c r="Z246" s="3"/>
    </row>
    <row r="247" ht="15.75" hidden="1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20"/>
      <c r="M247" s="20"/>
      <c r="N247" s="20"/>
      <c r="O247" s="20"/>
      <c r="P247" s="20"/>
      <c r="Q247" s="20"/>
      <c r="R247" s="20" t="s">
        <v>602</v>
      </c>
      <c r="S247" s="20" t="s">
        <v>603</v>
      </c>
      <c r="T247" s="20"/>
      <c r="U247" s="20"/>
      <c r="V247" s="20"/>
      <c r="W247" s="20"/>
      <c r="X247" s="20"/>
      <c r="Y247" s="20"/>
      <c r="Z247" s="3"/>
    </row>
    <row r="248" ht="15.75" hidden="1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20"/>
      <c r="M248" s="20"/>
      <c r="N248" s="20"/>
      <c r="O248" s="20"/>
      <c r="P248" s="20"/>
      <c r="Q248" s="20"/>
      <c r="R248" s="20" t="s">
        <v>604</v>
      </c>
      <c r="S248" s="20" t="s">
        <v>605</v>
      </c>
      <c r="T248" s="20"/>
      <c r="U248" s="20"/>
      <c r="V248" s="20"/>
      <c r="W248" s="20"/>
      <c r="X248" s="20"/>
      <c r="Y248" s="20"/>
      <c r="Z248" s="3"/>
    </row>
    <row r="249" ht="15.75" hidden="1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20"/>
      <c r="M249" s="20"/>
      <c r="N249" s="20"/>
      <c r="O249" s="20"/>
      <c r="P249" s="20"/>
      <c r="Q249" s="20"/>
      <c r="R249" s="20" t="s">
        <v>606</v>
      </c>
      <c r="S249" s="20" t="s">
        <v>607</v>
      </c>
      <c r="T249" s="20"/>
      <c r="U249" s="20"/>
      <c r="V249" s="20"/>
      <c r="W249" s="20"/>
      <c r="X249" s="20"/>
      <c r="Y249" s="20"/>
      <c r="Z249" s="3"/>
    </row>
    <row r="250" ht="15.75" hidden="1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20"/>
      <c r="M250" s="20"/>
      <c r="N250" s="20"/>
      <c r="O250" s="20"/>
      <c r="P250" s="20"/>
      <c r="Q250" s="20"/>
      <c r="R250" s="20" t="s">
        <v>608</v>
      </c>
      <c r="S250" s="20" t="s">
        <v>609</v>
      </c>
      <c r="T250" s="20"/>
      <c r="U250" s="20"/>
      <c r="V250" s="20"/>
      <c r="W250" s="20"/>
      <c r="X250" s="20"/>
      <c r="Y250" s="20"/>
      <c r="Z250" s="3"/>
    </row>
    <row r="251" ht="15.75" hidden="1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20"/>
      <c r="M251" s="20"/>
      <c r="N251" s="20"/>
      <c r="O251" s="20"/>
      <c r="P251" s="20"/>
      <c r="Q251" s="20"/>
      <c r="R251" s="20" t="s">
        <v>610</v>
      </c>
      <c r="S251" s="20" t="s">
        <v>611</v>
      </c>
      <c r="T251" s="20"/>
      <c r="U251" s="20"/>
      <c r="V251" s="20"/>
      <c r="W251" s="20"/>
      <c r="X251" s="20"/>
      <c r="Y251" s="20"/>
      <c r="Z251" s="3"/>
    </row>
    <row r="252" ht="15.75" hidden="1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20"/>
      <c r="M252" s="20"/>
      <c r="N252" s="20"/>
      <c r="O252" s="20"/>
      <c r="P252" s="20"/>
      <c r="Q252" s="20"/>
      <c r="R252" s="20" t="s">
        <v>612</v>
      </c>
      <c r="S252" s="20" t="s">
        <v>613</v>
      </c>
      <c r="T252" s="20"/>
      <c r="U252" s="20"/>
      <c r="V252" s="20"/>
      <c r="W252" s="20"/>
      <c r="X252" s="20"/>
      <c r="Y252" s="20"/>
      <c r="Z252" s="3"/>
    </row>
    <row r="253" ht="15.75" hidden="1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20"/>
      <c r="M253" s="20"/>
      <c r="N253" s="20"/>
      <c r="O253" s="20"/>
      <c r="P253" s="20"/>
      <c r="Q253" s="20"/>
      <c r="R253" s="20" t="s">
        <v>614</v>
      </c>
      <c r="S253" s="20" t="s">
        <v>615</v>
      </c>
      <c r="T253" s="20"/>
      <c r="U253" s="20"/>
      <c r="V253" s="20"/>
      <c r="W253" s="20"/>
      <c r="X253" s="20"/>
      <c r="Y253" s="20"/>
      <c r="Z253" s="3"/>
    </row>
    <row r="254" ht="15.75" hidden="1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20"/>
      <c r="M254" s="20"/>
      <c r="N254" s="20"/>
      <c r="O254" s="20"/>
      <c r="P254" s="20"/>
      <c r="Q254" s="20"/>
      <c r="R254" s="20" t="s">
        <v>616</v>
      </c>
      <c r="S254" s="20" t="s">
        <v>617</v>
      </c>
      <c r="T254" s="20"/>
      <c r="U254" s="20"/>
      <c r="V254" s="20"/>
      <c r="W254" s="20"/>
      <c r="X254" s="20"/>
      <c r="Y254" s="20"/>
      <c r="Z254" s="3"/>
    </row>
    <row r="255" ht="15.75" hidden="1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20"/>
      <c r="M255" s="20"/>
      <c r="N255" s="20"/>
      <c r="O255" s="20"/>
      <c r="P255" s="20"/>
      <c r="Q255" s="20"/>
      <c r="R255" s="20" t="s">
        <v>618</v>
      </c>
      <c r="S255" s="20" t="s">
        <v>619</v>
      </c>
      <c r="T255" s="20"/>
      <c r="U255" s="20"/>
      <c r="V255" s="20"/>
      <c r="W255" s="20"/>
      <c r="X255" s="20"/>
      <c r="Y255" s="20"/>
      <c r="Z255" s="3"/>
    </row>
    <row r="256" ht="15.75" hidden="1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20"/>
      <c r="M256" s="20"/>
      <c r="N256" s="20"/>
      <c r="O256" s="20"/>
      <c r="P256" s="20"/>
      <c r="Q256" s="20"/>
      <c r="R256" s="20" t="s">
        <v>620</v>
      </c>
      <c r="S256" s="20" t="s">
        <v>621</v>
      </c>
      <c r="T256" s="20"/>
      <c r="U256" s="20"/>
      <c r="V256" s="20"/>
      <c r="W256" s="20"/>
      <c r="X256" s="20"/>
      <c r="Y256" s="20"/>
      <c r="Z256" s="3"/>
    </row>
    <row r="257" ht="15.75" hidden="1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20"/>
      <c r="M257" s="20"/>
      <c r="N257" s="20"/>
      <c r="O257" s="20"/>
      <c r="P257" s="20"/>
      <c r="Q257" s="20"/>
      <c r="R257" s="20" t="s">
        <v>622</v>
      </c>
      <c r="S257" s="20" t="s">
        <v>623</v>
      </c>
      <c r="T257" s="20"/>
      <c r="U257" s="20"/>
      <c r="V257" s="20"/>
      <c r="W257" s="20"/>
      <c r="X257" s="20"/>
      <c r="Y257" s="20"/>
      <c r="Z257" s="3"/>
    </row>
    <row r="258" ht="15.75" hidden="1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20"/>
      <c r="M258" s="20"/>
      <c r="N258" s="20"/>
      <c r="O258" s="20"/>
      <c r="P258" s="20"/>
      <c r="Q258" s="20"/>
      <c r="R258" s="20" t="s">
        <v>624</v>
      </c>
      <c r="S258" s="20" t="s">
        <v>625</v>
      </c>
      <c r="T258" s="20"/>
      <c r="U258" s="20"/>
      <c r="V258" s="20"/>
      <c r="W258" s="20"/>
      <c r="X258" s="20"/>
      <c r="Y258" s="20"/>
      <c r="Z258" s="3"/>
    </row>
    <row r="259" ht="15.75" hidden="1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20"/>
      <c r="M259" s="20"/>
      <c r="N259" s="20"/>
      <c r="O259" s="20"/>
      <c r="P259" s="20"/>
      <c r="Q259" s="20"/>
      <c r="R259" s="20" t="s">
        <v>626</v>
      </c>
      <c r="S259" s="20" t="s">
        <v>627</v>
      </c>
      <c r="T259" s="20"/>
      <c r="U259" s="20"/>
      <c r="V259" s="20"/>
      <c r="W259" s="20"/>
      <c r="X259" s="20"/>
      <c r="Y259" s="20"/>
      <c r="Z259" s="3"/>
    </row>
    <row r="260" ht="15.75" hidden="1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20"/>
      <c r="M260" s="20"/>
      <c r="N260" s="20"/>
      <c r="O260" s="20"/>
      <c r="P260" s="20"/>
      <c r="Q260" s="20"/>
      <c r="R260" s="20" t="s">
        <v>628</v>
      </c>
      <c r="S260" s="20" t="s">
        <v>629</v>
      </c>
      <c r="T260" s="20"/>
      <c r="U260" s="20"/>
      <c r="V260" s="20"/>
      <c r="W260" s="20"/>
      <c r="X260" s="20"/>
      <c r="Y260" s="20"/>
      <c r="Z260" s="3"/>
    </row>
    <row r="261" ht="15.75" hidden="1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20"/>
      <c r="M261" s="20"/>
      <c r="N261" s="20"/>
      <c r="O261" s="20"/>
      <c r="P261" s="20"/>
      <c r="Q261" s="20"/>
      <c r="R261" s="20" t="s">
        <v>630</v>
      </c>
      <c r="S261" s="20" t="s">
        <v>631</v>
      </c>
      <c r="T261" s="20"/>
      <c r="U261" s="20"/>
      <c r="V261" s="20"/>
      <c r="W261" s="20"/>
      <c r="X261" s="20"/>
      <c r="Y261" s="20"/>
      <c r="Z261" s="3"/>
    </row>
    <row r="262" ht="15.75" hidden="1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20"/>
      <c r="M262" s="20"/>
      <c r="N262" s="20"/>
      <c r="O262" s="20"/>
      <c r="P262" s="20"/>
      <c r="Q262" s="20"/>
      <c r="R262" s="20" t="s">
        <v>632</v>
      </c>
      <c r="S262" s="20" t="s">
        <v>631</v>
      </c>
      <c r="T262" s="20"/>
      <c r="U262" s="20"/>
      <c r="V262" s="20"/>
      <c r="W262" s="20"/>
      <c r="X262" s="20"/>
      <c r="Y262" s="20"/>
      <c r="Z262" s="3"/>
    </row>
    <row r="263" ht="15.75" hidden="1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20"/>
      <c r="M263" s="20"/>
      <c r="N263" s="20"/>
      <c r="O263" s="20"/>
      <c r="P263" s="20"/>
      <c r="Q263" s="20"/>
      <c r="R263" s="20" t="s">
        <v>633</v>
      </c>
      <c r="S263" s="20" t="s">
        <v>631</v>
      </c>
      <c r="T263" s="20"/>
      <c r="U263" s="20"/>
      <c r="V263" s="20"/>
      <c r="W263" s="20"/>
      <c r="X263" s="20"/>
      <c r="Y263" s="20"/>
      <c r="Z263" s="3"/>
    </row>
    <row r="264" ht="15.75" hidden="1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20"/>
      <c r="M264" s="20"/>
      <c r="N264" s="20"/>
      <c r="O264" s="20"/>
      <c r="P264" s="20"/>
      <c r="Q264" s="20"/>
      <c r="R264" s="20" t="s">
        <v>634</v>
      </c>
      <c r="S264" s="20" t="s">
        <v>635</v>
      </c>
      <c r="T264" s="20"/>
      <c r="U264" s="20"/>
      <c r="V264" s="20"/>
      <c r="W264" s="20"/>
      <c r="X264" s="20"/>
      <c r="Y264" s="20"/>
      <c r="Z264" s="3"/>
    </row>
    <row r="265" ht="15.75" hidden="1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20"/>
      <c r="M265" s="20"/>
      <c r="N265" s="20"/>
      <c r="O265" s="20"/>
      <c r="P265" s="20"/>
      <c r="Q265" s="20"/>
      <c r="R265" s="20" t="s">
        <v>636</v>
      </c>
      <c r="S265" s="20" t="s">
        <v>635</v>
      </c>
      <c r="T265" s="20"/>
      <c r="U265" s="20"/>
      <c r="V265" s="20"/>
      <c r="W265" s="20"/>
      <c r="X265" s="20"/>
      <c r="Y265" s="20"/>
      <c r="Z265" s="3"/>
    </row>
    <row r="266" ht="15.75" hidden="1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20"/>
      <c r="M266" s="20"/>
      <c r="N266" s="20"/>
      <c r="O266" s="20"/>
      <c r="P266" s="20"/>
      <c r="Q266" s="20"/>
      <c r="R266" s="20" t="s">
        <v>637</v>
      </c>
      <c r="S266" s="20" t="s">
        <v>635</v>
      </c>
      <c r="T266" s="20"/>
      <c r="U266" s="20"/>
      <c r="V266" s="20"/>
      <c r="W266" s="20"/>
      <c r="X266" s="20"/>
      <c r="Y266" s="20"/>
      <c r="Z266" s="3"/>
    </row>
    <row r="267" ht="15.75" hidden="1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20"/>
      <c r="M267" s="20"/>
      <c r="N267" s="20"/>
      <c r="O267" s="20"/>
      <c r="P267" s="20"/>
      <c r="Q267" s="20"/>
      <c r="R267" s="20" t="s">
        <v>638</v>
      </c>
      <c r="S267" s="20" t="s">
        <v>639</v>
      </c>
      <c r="T267" s="20"/>
      <c r="U267" s="20"/>
      <c r="V267" s="20"/>
      <c r="W267" s="20"/>
      <c r="X267" s="20"/>
      <c r="Y267" s="20"/>
      <c r="Z267" s="3"/>
    </row>
    <row r="268" ht="15.75" hidden="1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20"/>
      <c r="M268" s="20"/>
      <c r="N268" s="20"/>
      <c r="O268" s="20"/>
      <c r="P268" s="20"/>
      <c r="Q268" s="20"/>
      <c r="R268" s="20" t="s">
        <v>640</v>
      </c>
      <c r="S268" s="20" t="s">
        <v>639</v>
      </c>
      <c r="T268" s="20"/>
      <c r="U268" s="20"/>
      <c r="V268" s="20"/>
      <c r="W268" s="20"/>
      <c r="X268" s="20"/>
      <c r="Y268" s="20"/>
      <c r="Z268" s="3"/>
    </row>
    <row r="269" ht="15.75" hidden="1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20"/>
      <c r="M269" s="20"/>
      <c r="N269" s="20"/>
      <c r="O269" s="20"/>
      <c r="P269" s="20"/>
      <c r="Q269" s="20"/>
      <c r="R269" s="20" t="s">
        <v>641</v>
      </c>
      <c r="S269" s="20" t="s">
        <v>639</v>
      </c>
      <c r="T269" s="20"/>
      <c r="U269" s="20"/>
      <c r="V269" s="20"/>
      <c r="W269" s="20"/>
      <c r="X269" s="20"/>
      <c r="Y269" s="20"/>
      <c r="Z269" s="3"/>
    </row>
    <row r="270" ht="15.75" hidden="1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20"/>
      <c r="M270" s="20"/>
      <c r="N270" s="20"/>
      <c r="O270" s="20"/>
      <c r="P270" s="20"/>
      <c r="Q270" s="20"/>
      <c r="R270" s="20" t="s">
        <v>642</v>
      </c>
      <c r="S270" s="20" t="s">
        <v>643</v>
      </c>
      <c r="T270" s="20"/>
      <c r="U270" s="20"/>
      <c r="V270" s="20"/>
      <c r="W270" s="20"/>
      <c r="X270" s="20"/>
      <c r="Y270" s="20"/>
      <c r="Z270" s="3"/>
    </row>
    <row r="271" ht="15.75" hidden="1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20"/>
      <c r="M271" s="20"/>
      <c r="N271" s="20"/>
      <c r="O271" s="20"/>
      <c r="P271" s="20"/>
      <c r="Q271" s="20"/>
      <c r="R271" s="20" t="s">
        <v>644</v>
      </c>
      <c r="S271" s="20" t="s">
        <v>643</v>
      </c>
      <c r="T271" s="20"/>
      <c r="U271" s="20"/>
      <c r="V271" s="20"/>
      <c r="W271" s="20"/>
      <c r="X271" s="20"/>
      <c r="Y271" s="20"/>
      <c r="Z271" s="3"/>
    </row>
    <row r="272" ht="15.75" hidden="1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20"/>
      <c r="M272" s="20"/>
      <c r="N272" s="20"/>
      <c r="O272" s="20"/>
      <c r="P272" s="20"/>
      <c r="Q272" s="20"/>
      <c r="R272" s="20" t="s">
        <v>645</v>
      </c>
      <c r="S272" s="20" t="s">
        <v>631</v>
      </c>
      <c r="T272" s="20"/>
      <c r="U272" s="20"/>
      <c r="V272" s="20"/>
      <c r="W272" s="20"/>
      <c r="X272" s="20"/>
      <c r="Y272" s="20"/>
      <c r="Z272" s="3"/>
    </row>
    <row r="273" ht="15.75" hidden="1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20"/>
      <c r="M273" s="20"/>
      <c r="N273" s="20"/>
      <c r="O273" s="20"/>
      <c r="P273" s="20"/>
      <c r="Q273" s="20"/>
      <c r="R273" s="20" t="s">
        <v>646</v>
      </c>
      <c r="S273" s="20" t="s">
        <v>635</v>
      </c>
      <c r="T273" s="20"/>
      <c r="U273" s="20"/>
      <c r="V273" s="20"/>
      <c r="W273" s="20"/>
      <c r="X273" s="20"/>
      <c r="Y273" s="20"/>
      <c r="Z273" s="3"/>
    </row>
    <row r="274" ht="15.75" hidden="1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20"/>
      <c r="M274" s="20"/>
      <c r="N274" s="20"/>
      <c r="O274" s="20"/>
      <c r="P274" s="20"/>
      <c r="Q274" s="20"/>
      <c r="R274" s="20" t="s">
        <v>647</v>
      </c>
      <c r="S274" s="20" t="s">
        <v>639</v>
      </c>
      <c r="T274" s="20"/>
      <c r="U274" s="20"/>
      <c r="V274" s="20"/>
      <c r="W274" s="20"/>
      <c r="X274" s="20"/>
      <c r="Y274" s="20"/>
      <c r="Z274" s="3"/>
    </row>
    <row r="275" ht="15.75" hidden="1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20"/>
      <c r="M275" s="20"/>
      <c r="N275" s="20"/>
      <c r="O275" s="20"/>
      <c r="P275" s="20"/>
      <c r="Q275" s="20"/>
      <c r="R275" s="20" t="s">
        <v>648</v>
      </c>
      <c r="S275" s="20" t="s">
        <v>649</v>
      </c>
      <c r="T275" s="20"/>
      <c r="U275" s="20"/>
      <c r="V275" s="20"/>
      <c r="W275" s="20"/>
      <c r="X275" s="20"/>
      <c r="Y275" s="20"/>
      <c r="Z275" s="3"/>
    </row>
    <row r="276" ht="15.75" hidden="1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20"/>
      <c r="M276" s="20"/>
      <c r="N276" s="20"/>
      <c r="O276" s="20"/>
      <c r="P276" s="20"/>
      <c r="Q276" s="20"/>
      <c r="R276" s="20" t="s">
        <v>650</v>
      </c>
      <c r="S276" s="20" t="s">
        <v>651</v>
      </c>
      <c r="T276" s="20"/>
      <c r="U276" s="20"/>
      <c r="V276" s="20"/>
      <c r="W276" s="20"/>
      <c r="X276" s="20"/>
      <c r="Y276" s="20"/>
      <c r="Z276" s="3"/>
    </row>
    <row r="277" ht="15.75" hidden="1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20"/>
      <c r="M277" s="20"/>
      <c r="N277" s="20"/>
      <c r="O277" s="20"/>
      <c r="P277" s="20"/>
      <c r="Q277" s="20"/>
      <c r="R277" s="20" t="s">
        <v>652</v>
      </c>
      <c r="S277" s="20" t="s">
        <v>653</v>
      </c>
      <c r="T277" s="20"/>
      <c r="U277" s="20"/>
      <c r="V277" s="20"/>
      <c r="W277" s="20"/>
      <c r="X277" s="20"/>
      <c r="Y277" s="20"/>
      <c r="Z277" s="3"/>
    </row>
    <row r="278" ht="15.75" hidden="1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20"/>
      <c r="M278" s="20"/>
      <c r="N278" s="20"/>
      <c r="O278" s="20"/>
      <c r="P278" s="20"/>
      <c r="Q278" s="20"/>
      <c r="R278" s="20" t="s">
        <v>654</v>
      </c>
      <c r="S278" s="20" t="s">
        <v>655</v>
      </c>
      <c r="T278" s="20"/>
      <c r="U278" s="20"/>
      <c r="V278" s="20"/>
      <c r="W278" s="20"/>
      <c r="X278" s="20"/>
      <c r="Y278" s="20"/>
      <c r="Z278" s="3"/>
    </row>
    <row r="279" ht="15.75" hidden="1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20"/>
      <c r="M279" s="20"/>
      <c r="N279" s="20"/>
      <c r="O279" s="20"/>
      <c r="P279" s="20"/>
      <c r="Q279" s="20"/>
      <c r="R279" s="20" t="s">
        <v>656</v>
      </c>
      <c r="S279" s="20" t="s">
        <v>657</v>
      </c>
      <c r="T279" s="20"/>
      <c r="U279" s="20"/>
      <c r="V279" s="20"/>
      <c r="W279" s="20"/>
      <c r="X279" s="20"/>
      <c r="Y279" s="20"/>
      <c r="Z279" s="3"/>
    </row>
    <row r="280" ht="15.75" hidden="1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20"/>
      <c r="M280" s="20"/>
      <c r="N280" s="20"/>
      <c r="O280" s="20"/>
      <c r="P280" s="20"/>
      <c r="Q280" s="20"/>
      <c r="R280" s="20" t="s">
        <v>658</v>
      </c>
      <c r="S280" s="20" t="s">
        <v>659</v>
      </c>
      <c r="T280" s="20"/>
      <c r="U280" s="20"/>
      <c r="V280" s="20"/>
      <c r="W280" s="20"/>
      <c r="X280" s="20"/>
      <c r="Y280" s="20"/>
      <c r="Z280" s="3"/>
    </row>
    <row r="281" ht="15.75" hidden="1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20"/>
      <c r="M281" s="20"/>
      <c r="N281" s="20"/>
      <c r="O281" s="20"/>
      <c r="P281" s="20"/>
      <c r="Q281" s="20"/>
      <c r="R281" s="20" t="s">
        <v>660</v>
      </c>
      <c r="S281" s="20" t="s">
        <v>661</v>
      </c>
      <c r="T281" s="20"/>
      <c r="U281" s="20"/>
      <c r="V281" s="20"/>
      <c r="W281" s="20"/>
      <c r="X281" s="20"/>
      <c r="Y281" s="20"/>
      <c r="Z281" s="3"/>
    </row>
    <row r="282" ht="15.75" hidden="1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20"/>
      <c r="M282" s="20"/>
      <c r="N282" s="20"/>
      <c r="O282" s="20"/>
      <c r="P282" s="20"/>
      <c r="Q282" s="20"/>
      <c r="R282" s="20" t="s">
        <v>662</v>
      </c>
      <c r="S282" s="20" t="s">
        <v>663</v>
      </c>
      <c r="T282" s="20"/>
      <c r="U282" s="20"/>
      <c r="V282" s="20"/>
      <c r="W282" s="20"/>
      <c r="X282" s="20"/>
      <c r="Y282" s="20"/>
      <c r="Z282" s="3"/>
    </row>
    <row r="283" ht="15.75" hidden="1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20"/>
      <c r="M283" s="20"/>
      <c r="N283" s="20"/>
      <c r="O283" s="20"/>
      <c r="P283" s="20"/>
      <c r="Q283" s="20"/>
      <c r="R283" s="20" t="s">
        <v>664</v>
      </c>
      <c r="S283" s="20" t="s">
        <v>665</v>
      </c>
      <c r="T283" s="20"/>
      <c r="U283" s="20"/>
      <c r="V283" s="20"/>
      <c r="W283" s="20"/>
      <c r="X283" s="20"/>
      <c r="Y283" s="20"/>
      <c r="Z283" s="3"/>
    </row>
    <row r="284" ht="15.75" hidden="1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20"/>
      <c r="M284" s="20"/>
      <c r="N284" s="20"/>
      <c r="O284" s="20"/>
      <c r="P284" s="20"/>
      <c r="Q284" s="20"/>
      <c r="R284" s="20" t="s">
        <v>666</v>
      </c>
      <c r="S284" s="20" t="s">
        <v>667</v>
      </c>
      <c r="T284" s="20"/>
      <c r="U284" s="20"/>
      <c r="V284" s="20"/>
      <c r="W284" s="20"/>
      <c r="X284" s="20"/>
      <c r="Y284" s="20"/>
      <c r="Z284" s="3"/>
    </row>
    <row r="285" ht="15.75" hidden="1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20"/>
      <c r="M285" s="20"/>
      <c r="N285" s="20"/>
      <c r="O285" s="20"/>
      <c r="P285" s="20"/>
      <c r="Q285" s="20"/>
      <c r="R285" s="20" t="s">
        <v>668</v>
      </c>
      <c r="S285" s="20" t="s">
        <v>669</v>
      </c>
      <c r="T285" s="20"/>
      <c r="U285" s="20"/>
      <c r="V285" s="20"/>
      <c r="W285" s="20"/>
      <c r="X285" s="20"/>
      <c r="Y285" s="20"/>
      <c r="Z285" s="3"/>
    </row>
    <row r="286" ht="15.75" hidden="1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20"/>
      <c r="M286" s="20"/>
      <c r="N286" s="20"/>
      <c r="O286" s="20"/>
      <c r="P286" s="20"/>
      <c r="Q286" s="20"/>
      <c r="R286" s="20" t="s">
        <v>670</v>
      </c>
      <c r="S286" s="20" t="s">
        <v>671</v>
      </c>
      <c r="T286" s="20"/>
      <c r="U286" s="20"/>
      <c r="V286" s="20"/>
      <c r="W286" s="20"/>
      <c r="X286" s="20"/>
      <c r="Y286" s="20"/>
      <c r="Z286" s="3"/>
    </row>
    <row r="287" ht="15.75" hidden="1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20"/>
      <c r="M287" s="20"/>
      <c r="N287" s="20"/>
      <c r="O287" s="20"/>
      <c r="P287" s="20"/>
      <c r="Q287" s="20"/>
      <c r="R287" s="20" t="s">
        <v>672</v>
      </c>
      <c r="S287" s="20" t="s">
        <v>673</v>
      </c>
      <c r="T287" s="20"/>
      <c r="U287" s="20"/>
      <c r="V287" s="20"/>
      <c r="W287" s="20"/>
      <c r="X287" s="20"/>
      <c r="Y287" s="20"/>
      <c r="Z287" s="3"/>
    </row>
    <row r="288" ht="15.75" hidden="1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20"/>
      <c r="M288" s="20"/>
      <c r="N288" s="20"/>
      <c r="O288" s="20"/>
      <c r="P288" s="20"/>
      <c r="Q288" s="20"/>
      <c r="R288" s="20" t="s">
        <v>674</v>
      </c>
      <c r="S288" s="20" t="s">
        <v>675</v>
      </c>
      <c r="T288" s="20"/>
      <c r="U288" s="20"/>
      <c r="V288" s="20"/>
      <c r="W288" s="20"/>
      <c r="X288" s="20"/>
      <c r="Y288" s="20"/>
      <c r="Z288" s="3"/>
    </row>
    <row r="289" ht="15.75" hidden="1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20"/>
      <c r="M289" s="20"/>
      <c r="N289" s="20"/>
      <c r="O289" s="20"/>
      <c r="P289" s="20"/>
      <c r="Q289" s="20"/>
      <c r="R289" s="20" t="s">
        <v>676</v>
      </c>
      <c r="S289" s="20" t="s">
        <v>677</v>
      </c>
      <c r="T289" s="20"/>
      <c r="U289" s="20"/>
      <c r="V289" s="20"/>
      <c r="W289" s="20"/>
      <c r="X289" s="20"/>
      <c r="Y289" s="20"/>
      <c r="Z289" s="3"/>
    </row>
    <row r="290" ht="15.75" hidden="1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20"/>
      <c r="M290" s="20"/>
      <c r="N290" s="20"/>
      <c r="O290" s="20"/>
      <c r="P290" s="20"/>
      <c r="Q290" s="20"/>
      <c r="R290" s="20" t="s">
        <v>678</v>
      </c>
      <c r="S290" s="20" t="s">
        <v>679</v>
      </c>
      <c r="T290" s="20"/>
      <c r="U290" s="20"/>
      <c r="V290" s="20"/>
      <c r="W290" s="20"/>
      <c r="X290" s="20"/>
      <c r="Y290" s="20"/>
      <c r="Z290" s="3"/>
    </row>
    <row r="291" ht="15.75" hidden="1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20"/>
      <c r="M291" s="20"/>
      <c r="N291" s="20"/>
      <c r="O291" s="20"/>
      <c r="P291" s="20"/>
      <c r="Q291" s="20"/>
      <c r="R291" s="20" t="s">
        <v>680</v>
      </c>
      <c r="S291" s="20" t="s">
        <v>681</v>
      </c>
      <c r="T291" s="20"/>
      <c r="U291" s="20"/>
      <c r="V291" s="20"/>
      <c r="W291" s="20"/>
      <c r="X291" s="20"/>
      <c r="Y291" s="20"/>
      <c r="Z291" s="3"/>
    </row>
    <row r="292" ht="15.75" hidden="1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20"/>
      <c r="M292" s="20"/>
      <c r="N292" s="20"/>
      <c r="O292" s="20"/>
      <c r="P292" s="20"/>
      <c r="Q292" s="20"/>
      <c r="R292" s="20" t="s">
        <v>682</v>
      </c>
      <c r="S292" s="20" t="s">
        <v>683</v>
      </c>
      <c r="T292" s="20"/>
      <c r="U292" s="20"/>
      <c r="V292" s="20"/>
      <c r="W292" s="20"/>
      <c r="X292" s="20"/>
      <c r="Y292" s="20"/>
      <c r="Z292" s="3"/>
    </row>
    <row r="293" ht="15.75" hidden="1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20"/>
      <c r="M293" s="20"/>
      <c r="N293" s="20"/>
      <c r="O293" s="20"/>
      <c r="P293" s="20"/>
      <c r="Q293" s="20"/>
      <c r="R293" s="20" t="s">
        <v>684</v>
      </c>
      <c r="S293" s="20" t="s">
        <v>685</v>
      </c>
      <c r="T293" s="20"/>
      <c r="U293" s="20"/>
      <c r="V293" s="20"/>
      <c r="W293" s="20"/>
      <c r="X293" s="20"/>
      <c r="Y293" s="20"/>
      <c r="Z293" s="3"/>
    </row>
    <row r="294" ht="15.75" hidden="1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20"/>
      <c r="M294" s="20"/>
      <c r="N294" s="20"/>
      <c r="O294" s="20"/>
      <c r="P294" s="20"/>
      <c r="Q294" s="20"/>
      <c r="R294" s="20" t="s">
        <v>686</v>
      </c>
      <c r="S294" s="20" t="s">
        <v>687</v>
      </c>
      <c r="T294" s="20"/>
      <c r="U294" s="20"/>
      <c r="V294" s="20"/>
      <c r="W294" s="20"/>
      <c r="X294" s="20"/>
      <c r="Y294" s="20"/>
      <c r="Z294" s="3"/>
    </row>
    <row r="295" ht="15.75" hidden="1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20"/>
      <c r="M295" s="20"/>
      <c r="N295" s="20"/>
      <c r="O295" s="20"/>
      <c r="P295" s="20"/>
      <c r="Q295" s="20"/>
      <c r="R295" s="20" t="s">
        <v>688</v>
      </c>
      <c r="S295" s="20" t="s">
        <v>689</v>
      </c>
      <c r="T295" s="20"/>
      <c r="U295" s="20"/>
      <c r="V295" s="20"/>
      <c r="W295" s="20"/>
      <c r="X295" s="20"/>
      <c r="Y295" s="20"/>
      <c r="Z295" s="3"/>
    </row>
    <row r="296" ht="15.75" hidden="1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20"/>
      <c r="M296" s="20"/>
      <c r="N296" s="20"/>
      <c r="O296" s="20"/>
      <c r="P296" s="20"/>
      <c r="Q296" s="20"/>
      <c r="R296" s="20" t="s">
        <v>690</v>
      </c>
      <c r="S296" s="20" t="s">
        <v>691</v>
      </c>
      <c r="T296" s="20"/>
      <c r="U296" s="20"/>
      <c r="V296" s="20"/>
      <c r="W296" s="20"/>
      <c r="X296" s="20"/>
      <c r="Y296" s="20"/>
      <c r="Z296" s="3"/>
    </row>
    <row r="297" ht="15.75" hidden="1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20"/>
      <c r="M297" s="20"/>
      <c r="N297" s="20"/>
      <c r="O297" s="20"/>
      <c r="P297" s="20"/>
      <c r="Q297" s="20"/>
      <c r="R297" s="20" t="s">
        <v>692</v>
      </c>
      <c r="S297" s="20" t="s">
        <v>693</v>
      </c>
      <c r="T297" s="20"/>
      <c r="U297" s="20"/>
      <c r="V297" s="20"/>
      <c r="W297" s="20"/>
      <c r="X297" s="20"/>
      <c r="Y297" s="20"/>
      <c r="Z297" s="3"/>
    </row>
    <row r="298" ht="15.75" hidden="1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20"/>
      <c r="M298" s="20"/>
      <c r="N298" s="20"/>
      <c r="O298" s="20"/>
      <c r="P298" s="20"/>
      <c r="Q298" s="20"/>
      <c r="R298" s="20" t="s">
        <v>694</v>
      </c>
      <c r="S298" s="20" t="s">
        <v>695</v>
      </c>
      <c r="T298" s="20"/>
      <c r="U298" s="20"/>
      <c r="V298" s="20"/>
      <c r="W298" s="20"/>
      <c r="X298" s="20"/>
      <c r="Y298" s="20"/>
      <c r="Z298" s="3"/>
    </row>
    <row r="299" ht="15.75" hidden="1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20"/>
      <c r="M299" s="20"/>
      <c r="N299" s="20"/>
      <c r="O299" s="20"/>
      <c r="P299" s="20"/>
      <c r="Q299" s="20"/>
      <c r="R299" s="20" t="s">
        <v>696</v>
      </c>
      <c r="S299" s="20" t="s">
        <v>697</v>
      </c>
      <c r="T299" s="20"/>
      <c r="U299" s="20"/>
      <c r="V299" s="20"/>
      <c r="W299" s="20"/>
      <c r="X299" s="20"/>
      <c r="Y299" s="20"/>
      <c r="Z299" s="3"/>
    </row>
    <row r="300" ht="15.75" hidden="1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20"/>
      <c r="M300" s="20"/>
      <c r="N300" s="20"/>
      <c r="O300" s="20"/>
      <c r="P300" s="20"/>
      <c r="Q300" s="20"/>
      <c r="R300" s="20" t="s">
        <v>698</v>
      </c>
      <c r="S300" s="20" t="s">
        <v>699</v>
      </c>
      <c r="T300" s="20"/>
      <c r="U300" s="20"/>
      <c r="V300" s="20"/>
      <c r="W300" s="20"/>
      <c r="X300" s="20"/>
      <c r="Y300" s="20"/>
      <c r="Z300" s="3"/>
    </row>
    <row r="301" ht="15.75" hidden="1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20"/>
      <c r="M301" s="20"/>
      <c r="N301" s="20"/>
      <c r="O301" s="20"/>
      <c r="P301" s="20"/>
      <c r="Q301" s="20"/>
      <c r="R301" s="20" t="s">
        <v>700</v>
      </c>
      <c r="S301" s="20" t="s">
        <v>701</v>
      </c>
      <c r="T301" s="20"/>
      <c r="U301" s="20"/>
      <c r="V301" s="20"/>
      <c r="W301" s="20"/>
      <c r="X301" s="20"/>
      <c r="Y301" s="20"/>
      <c r="Z301" s="3"/>
    </row>
    <row r="302" ht="15.75" hidden="1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20"/>
      <c r="M302" s="20"/>
      <c r="N302" s="20"/>
      <c r="O302" s="20"/>
      <c r="P302" s="20"/>
      <c r="Q302" s="20"/>
      <c r="R302" s="20" t="s">
        <v>702</v>
      </c>
      <c r="S302" s="20" t="s">
        <v>703</v>
      </c>
      <c r="T302" s="20"/>
      <c r="U302" s="20"/>
      <c r="V302" s="20"/>
      <c r="W302" s="20"/>
      <c r="X302" s="20"/>
      <c r="Y302" s="20"/>
      <c r="Z302" s="3"/>
    </row>
    <row r="303" ht="15.75" hidden="1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20"/>
      <c r="M303" s="20"/>
      <c r="N303" s="20"/>
      <c r="O303" s="20"/>
      <c r="P303" s="20"/>
      <c r="Q303" s="20"/>
      <c r="R303" s="20" t="s">
        <v>704</v>
      </c>
      <c r="S303" s="20" t="s">
        <v>705</v>
      </c>
      <c r="T303" s="20"/>
      <c r="U303" s="20"/>
      <c r="V303" s="20"/>
      <c r="W303" s="20"/>
      <c r="X303" s="20"/>
      <c r="Y303" s="20"/>
      <c r="Z303" s="3"/>
    </row>
    <row r="304" ht="15.75" hidden="1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20"/>
      <c r="M304" s="20"/>
      <c r="N304" s="20"/>
      <c r="O304" s="20"/>
      <c r="P304" s="20"/>
      <c r="Q304" s="20"/>
      <c r="R304" s="20" t="s">
        <v>706</v>
      </c>
      <c r="S304" s="20" t="s">
        <v>707</v>
      </c>
      <c r="T304" s="20"/>
      <c r="U304" s="20"/>
      <c r="V304" s="20"/>
      <c r="W304" s="20"/>
      <c r="X304" s="20"/>
      <c r="Y304" s="20"/>
      <c r="Z304" s="3"/>
    </row>
    <row r="305" ht="15.75" hidden="1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20"/>
      <c r="M305" s="20"/>
      <c r="N305" s="20"/>
      <c r="O305" s="20"/>
      <c r="P305" s="20"/>
      <c r="Q305" s="20"/>
      <c r="R305" s="20" t="s">
        <v>708</v>
      </c>
      <c r="S305" s="20" t="s">
        <v>709</v>
      </c>
      <c r="T305" s="20"/>
      <c r="U305" s="20"/>
      <c r="V305" s="20"/>
      <c r="W305" s="20"/>
      <c r="X305" s="20"/>
      <c r="Y305" s="20"/>
      <c r="Z305" s="3"/>
    </row>
    <row r="306" ht="15.75" hidden="1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20"/>
      <c r="M306" s="20"/>
      <c r="N306" s="20"/>
      <c r="O306" s="20"/>
      <c r="P306" s="20"/>
      <c r="Q306" s="20"/>
      <c r="R306" s="20" t="s">
        <v>710</v>
      </c>
      <c r="S306" s="20" t="s">
        <v>711</v>
      </c>
      <c r="T306" s="20"/>
      <c r="U306" s="20"/>
      <c r="V306" s="20"/>
      <c r="W306" s="20"/>
      <c r="X306" s="20"/>
      <c r="Y306" s="20"/>
      <c r="Z306" s="3"/>
    </row>
    <row r="307" ht="15.75" hidden="1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20"/>
      <c r="M307" s="20"/>
      <c r="N307" s="20"/>
      <c r="O307" s="20"/>
      <c r="P307" s="20"/>
      <c r="Q307" s="20"/>
      <c r="R307" s="20" t="s">
        <v>712</v>
      </c>
      <c r="S307" s="20" t="s">
        <v>713</v>
      </c>
      <c r="T307" s="20"/>
      <c r="U307" s="20"/>
      <c r="V307" s="20"/>
      <c r="W307" s="20"/>
      <c r="X307" s="20"/>
      <c r="Y307" s="20"/>
      <c r="Z307" s="3"/>
    </row>
    <row r="308" ht="15.75" hidden="1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20"/>
      <c r="M308" s="20"/>
      <c r="N308" s="20"/>
      <c r="O308" s="20"/>
      <c r="P308" s="20"/>
      <c r="Q308" s="20"/>
      <c r="R308" s="20" t="s">
        <v>714</v>
      </c>
      <c r="S308" s="20" t="s">
        <v>715</v>
      </c>
      <c r="T308" s="20"/>
      <c r="U308" s="20"/>
      <c r="V308" s="20"/>
      <c r="W308" s="20"/>
      <c r="X308" s="20"/>
      <c r="Y308" s="20"/>
      <c r="Z308" s="3"/>
    </row>
    <row r="309" ht="15.75" hidden="1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20"/>
      <c r="M309" s="20"/>
      <c r="N309" s="20"/>
      <c r="O309" s="20"/>
      <c r="P309" s="20"/>
      <c r="Q309" s="20"/>
      <c r="R309" s="20" t="s">
        <v>716</v>
      </c>
      <c r="S309" s="20" t="s">
        <v>717</v>
      </c>
      <c r="T309" s="20"/>
      <c r="U309" s="20"/>
      <c r="V309" s="20"/>
      <c r="W309" s="20"/>
      <c r="X309" s="20"/>
      <c r="Y309" s="20"/>
      <c r="Z309" s="3"/>
    </row>
    <row r="310" ht="15.75" hidden="1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20"/>
      <c r="M310" s="20"/>
      <c r="N310" s="20"/>
      <c r="O310" s="20"/>
      <c r="P310" s="20"/>
      <c r="Q310" s="20"/>
      <c r="R310" s="20" t="s">
        <v>718</v>
      </c>
      <c r="S310" s="20" t="s">
        <v>719</v>
      </c>
      <c r="T310" s="20"/>
      <c r="U310" s="20"/>
      <c r="V310" s="20"/>
      <c r="W310" s="20"/>
      <c r="X310" s="20"/>
      <c r="Y310" s="20"/>
      <c r="Z310" s="3"/>
    </row>
    <row r="311" ht="15.75" hidden="1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20"/>
      <c r="M311" s="20"/>
      <c r="N311" s="20"/>
      <c r="O311" s="20"/>
      <c r="P311" s="20"/>
      <c r="Q311" s="20"/>
      <c r="R311" s="20" t="s">
        <v>720</v>
      </c>
      <c r="S311" s="20" t="s">
        <v>721</v>
      </c>
      <c r="T311" s="20"/>
      <c r="U311" s="20"/>
      <c r="V311" s="20"/>
      <c r="W311" s="20"/>
      <c r="X311" s="20"/>
      <c r="Y311" s="20"/>
      <c r="Z311" s="3"/>
    </row>
    <row r="312" ht="15.75" hidden="1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20"/>
      <c r="M312" s="20"/>
      <c r="N312" s="20"/>
      <c r="O312" s="20"/>
      <c r="P312" s="20"/>
      <c r="Q312" s="20"/>
      <c r="R312" s="20" t="s">
        <v>722</v>
      </c>
      <c r="S312" s="20" t="s">
        <v>723</v>
      </c>
      <c r="T312" s="20"/>
      <c r="U312" s="20"/>
      <c r="V312" s="20"/>
      <c r="W312" s="20"/>
      <c r="X312" s="20"/>
      <c r="Y312" s="20"/>
      <c r="Z312" s="3"/>
    </row>
    <row r="313" ht="15.75" hidden="1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20"/>
      <c r="M313" s="20"/>
      <c r="N313" s="20"/>
      <c r="O313" s="20"/>
      <c r="P313" s="20"/>
      <c r="Q313" s="20"/>
      <c r="R313" s="20" t="s">
        <v>724</v>
      </c>
      <c r="S313" s="20" t="s">
        <v>725</v>
      </c>
      <c r="T313" s="20"/>
      <c r="U313" s="20"/>
      <c r="V313" s="20"/>
      <c r="W313" s="20"/>
      <c r="X313" s="20"/>
      <c r="Y313" s="20"/>
      <c r="Z313" s="3"/>
    </row>
    <row r="314" ht="15.75" hidden="1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20"/>
      <c r="M314" s="20"/>
      <c r="N314" s="20"/>
      <c r="O314" s="20"/>
      <c r="P314" s="20"/>
      <c r="Q314" s="20"/>
      <c r="R314" s="20" t="s">
        <v>726</v>
      </c>
      <c r="S314" s="20" t="s">
        <v>727</v>
      </c>
      <c r="T314" s="20"/>
      <c r="U314" s="20"/>
      <c r="V314" s="20"/>
      <c r="W314" s="20"/>
      <c r="X314" s="20"/>
      <c r="Y314" s="20"/>
      <c r="Z314" s="3"/>
    </row>
    <row r="315" ht="15.75" hidden="1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20"/>
      <c r="M315" s="20"/>
      <c r="N315" s="20"/>
      <c r="O315" s="20"/>
      <c r="P315" s="20"/>
      <c r="Q315" s="20"/>
      <c r="R315" s="20" t="s">
        <v>728</v>
      </c>
      <c r="S315" s="20" t="s">
        <v>729</v>
      </c>
      <c r="T315" s="20"/>
      <c r="U315" s="20"/>
      <c r="V315" s="20"/>
      <c r="W315" s="20"/>
      <c r="X315" s="20"/>
      <c r="Y315" s="20"/>
      <c r="Z315" s="3"/>
    </row>
    <row r="316" ht="15.75" hidden="1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20"/>
      <c r="M316" s="20"/>
      <c r="N316" s="20"/>
      <c r="O316" s="20"/>
      <c r="P316" s="20"/>
      <c r="Q316" s="20"/>
      <c r="R316" s="20" t="s">
        <v>730</v>
      </c>
      <c r="S316" s="20" t="s">
        <v>731</v>
      </c>
      <c r="T316" s="20"/>
      <c r="U316" s="20"/>
      <c r="V316" s="20"/>
      <c r="W316" s="20"/>
      <c r="X316" s="20"/>
      <c r="Y316" s="20"/>
      <c r="Z316" s="3"/>
    </row>
    <row r="317" ht="15.75" hidden="1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20"/>
      <c r="M317" s="20"/>
      <c r="N317" s="20"/>
      <c r="O317" s="20"/>
      <c r="P317" s="20"/>
      <c r="Q317" s="20"/>
      <c r="R317" s="20" t="s">
        <v>732</v>
      </c>
      <c r="S317" s="20" t="s">
        <v>733</v>
      </c>
      <c r="T317" s="20"/>
      <c r="U317" s="20"/>
      <c r="V317" s="20"/>
      <c r="W317" s="20"/>
      <c r="X317" s="20"/>
      <c r="Y317" s="20"/>
      <c r="Z317" s="3"/>
    </row>
    <row r="318" ht="15.75" hidden="1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20"/>
      <c r="M318" s="20"/>
      <c r="N318" s="20"/>
      <c r="O318" s="20"/>
      <c r="P318" s="20"/>
      <c r="Q318" s="20"/>
      <c r="R318" s="20" t="s">
        <v>734</v>
      </c>
      <c r="S318" s="20" t="s">
        <v>735</v>
      </c>
      <c r="T318" s="20"/>
      <c r="U318" s="20"/>
      <c r="V318" s="20"/>
      <c r="W318" s="20"/>
      <c r="X318" s="20"/>
      <c r="Y318" s="20"/>
      <c r="Z318" s="3"/>
    </row>
    <row r="319" ht="15.75" hidden="1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20"/>
      <c r="M319" s="20"/>
      <c r="N319" s="20"/>
      <c r="O319" s="20"/>
      <c r="P319" s="20"/>
      <c r="Q319" s="20"/>
      <c r="R319" s="20" t="s">
        <v>736</v>
      </c>
      <c r="S319" s="20" t="s">
        <v>737</v>
      </c>
      <c r="T319" s="20"/>
      <c r="U319" s="20"/>
      <c r="V319" s="20"/>
      <c r="W319" s="20"/>
      <c r="X319" s="20"/>
      <c r="Y319" s="20"/>
      <c r="Z319" s="3"/>
    </row>
    <row r="320" ht="15.75" hidden="1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20"/>
      <c r="M320" s="20"/>
      <c r="N320" s="20"/>
      <c r="O320" s="20"/>
      <c r="P320" s="20"/>
      <c r="Q320" s="20"/>
      <c r="R320" s="20" t="s">
        <v>738</v>
      </c>
      <c r="S320" s="20" t="s">
        <v>739</v>
      </c>
      <c r="T320" s="20"/>
      <c r="U320" s="20"/>
      <c r="V320" s="20"/>
      <c r="W320" s="20"/>
      <c r="X320" s="20"/>
      <c r="Y320" s="20"/>
      <c r="Z320" s="3"/>
    </row>
    <row r="321" ht="15.75" hidden="1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20"/>
      <c r="M321" s="20"/>
      <c r="N321" s="20"/>
      <c r="O321" s="20"/>
      <c r="P321" s="20"/>
      <c r="Q321" s="20"/>
      <c r="R321" s="20" t="s">
        <v>740</v>
      </c>
      <c r="S321" s="20" t="s">
        <v>741</v>
      </c>
      <c r="T321" s="20"/>
      <c r="U321" s="20"/>
      <c r="V321" s="20"/>
      <c r="W321" s="20"/>
      <c r="X321" s="20"/>
      <c r="Y321" s="20"/>
      <c r="Z321" s="3"/>
    </row>
    <row r="322" ht="15.75" hidden="1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20"/>
      <c r="M322" s="20"/>
      <c r="N322" s="20"/>
      <c r="O322" s="20"/>
      <c r="P322" s="20"/>
      <c r="Q322" s="20"/>
      <c r="R322" s="20" t="s">
        <v>742</v>
      </c>
      <c r="S322" s="20" t="s">
        <v>631</v>
      </c>
      <c r="T322" s="20"/>
      <c r="U322" s="20"/>
      <c r="V322" s="20"/>
      <c r="W322" s="20"/>
      <c r="X322" s="20"/>
      <c r="Y322" s="20"/>
      <c r="Z322" s="3"/>
    </row>
    <row r="323" ht="15.75" hidden="1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20"/>
      <c r="M323" s="20"/>
      <c r="N323" s="20"/>
      <c r="O323" s="20"/>
      <c r="P323" s="20"/>
      <c r="Q323" s="20"/>
      <c r="R323" s="20" t="s">
        <v>743</v>
      </c>
      <c r="S323" s="20" t="s">
        <v>635</v>
      </c>
      <c r="T323" s="20"/>
      <c r="U323" s="20"/>
      <c r="V323" s="20"/>
      <c r="W323" s="20"/>
      <c r="X323" s="20"/>
      <c r="Y323" s="20"/>
      <c r="Z323" s="3"/>
    </row>
    <row r="324" ht="15.75" hidden="1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20"/>
      <c r="M324" s="20"/>
      <c r="N324" s="20"/>
      <c r="O324" s="20"/>
      <c r="P324" s="20"/>
      <c r="Q324" s="20"/>
      <c r="R324" s="20" t="s">
        <v>744</v>
      </c>
      <c r="S324" s="20" t="s">
        <v>639</v>
      </c>
      <c r="T324" s="20"/>
      <c r="U324" s="20"/>
      <c r="V324" s="20"/>
      <c r="W324" s="20"/>
      <c r="X324" s="20"/>
      <c r="Y324" s="20"/>
      <c r="Z324" s="3"/>
    </row>
    <row r="325" ht="15.75" hidden="1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20"/>
      <c r="M325" s="20"/>
      <c r="N325" s="20"/>
      <c r="O325" s="20"/>
      <c r="P325" s="20"/>
      <c r="Q325" s="20"/>
      <c r="R325" s="20" t="s">
        <v>745</v>
      </c>
      <c r="S325" s="20" t="s">
        <v>746</v>
      </c>
      <c r="T325" s="20"/>
      <c r="U325" s="20"/>
      <c r="V325" s="20"/>
      <c r="W325" s="20"/>
      <c r="X325" s="20"/>
      <c r="Y325" s="20"/>
      <c r="Z325" s="3"/>
    </row>
    <row r="326" ht="15.75" hidden="1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20"/>
      <c r="M326" s="20"/>
      <c r="N326" s="20"/>
      <c r="O326" s="20"/>
      <c r="P326" s="20"/>
      <c r="Q326" s="20"/>
      <c r="R326" s="20" t="s">
        <v>747</v>
      </c>
      <c r="S326" s="20" t="s">
        <v>748</v>
      </c>
      <c r="T326" s="20"/>
      <c r="U326" s="20"/>
      <c r="V326" s="20"/>
      <c r="W326" s="20"/>
      <c r="X326" s="20"/>
      <c r="Y326" s="20"/>
      <c r="Z326" s="3"/>
    </row>
    <row r="327" ht="15.75" hidden="1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20"/>
      <c r="M327" s="20"/>
      <c r="N327" s="20"/>
      <c r="O327" s="20"/>
      <c r="P327" s="20"/>
      <c r="Q327" s="20"/>
      <c r="R327" s="20" t="s">
        <v>749</v>
      </c>
      <c r="S327" s="20" t="s">
        <v>750</v>
      </c>
      <c r="T327" s="20"/>
      <c r="U327" s="20"/>
      <c r="V327" s="20"/>
      <c r="W327" s="20"/>
      <c r="X327" s="20"/>
      <c r="Y327" s="20"/>
      <c r="Z327" s="3"/>
    </row>
    <row r="328" ht="15.75" hidden="1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20"/>
      <c r="M328" s="20"/>
      <c r="N328" s="20"/>
      <c r="O328" s="20"/>
      <c r="P328" s="20"/>
      <c r="Q328" s="20"/>
      <c r="R328" s="20" t="s">
        <v>751</v>
      </c>
      <c r="S328" s="20" t="s">
        <v>752</v>
      </c>
      <c r="T328" s="20"/>
      <c r="U328" s="20"/>
      <c r="V328" s="20"/>
      <c r="W328" s="20"/>
      <c r="X328" s="20"/>
      <c r="Y328" s="20"/>
      <c r="Z328" s="3"/>
    </row>
    <row r="329" ht="15.75" hidden="1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20"/>
      <c r="M329" s="20"/>
      <c r="N329" s="20"/>
      <c r="O329" s="20"/>
      <c r="P329" s="20"/>
      <c r="Q329" s="20"/>
      <c r="R329" s="20" t="s">
        <v>753</v>
      </c>
      <c r="S329" s="20" t="s">
        <v>754</v>
      </c>
      <c r="T329" s="20"/>
      <c r="U329" s="20"/>
      <c r="V329" s="20"/>
      <c r="W329" s="20"/>
      <c r="X329" s="20"/>
      <c r="Y329" s="20"/>
      <c r="Z329" s="3"/>
    </row>
    <row r="330" ht="15.75" hidden="1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20"/>
      <c r="M330" s="20"/>
      <c r="N330" s="20"/>
      <c r="O330" s="20"/>
      <c r="P330" s="20"/>
      <c r="Q330" s="20"/>
      <c r="R330" s="20" t="s">
        <v>755</v>
      </c>
      <c r="S330" s="20" t="s">
        <v>756</v>
      </c>
      <c r="T330" s="20"/>
      <c r="U330" s="20"/>
      <c r="V330" s="20"/>
      <c r="W330" s="20"/>
      <c r="X330" s="20"/>
      <c r="Y330" s="20"/>
      <c r="Z330" s="3"/>
    </row>
    <row r="331" ht="15.75" hidden="1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20"/>
      <c r="M331" s="20"/>
      <c r="N331" s="20"/>
      <c r="O331" s="20"/>
      <c r="P331" s="20"/>
      <c r="Q331" s="20"/>
      <c r="R331" s="20" t="s">
        <v>757</v>
      </c>
      <c r="S331" s="20" t="s">
        <v>758</v>
      </c>
      <c r="T331" s="20"/>
      <c r="U331" s="20"/>
      <c r="V331" s="20"/>
      <c r="W331" s="20"/>
      <c r="X331" s="20"/>
      <c r="Y331" s="20"/>
      <c r="Z331" s="3"/>
    </row>
    <row r="332" ht="15.75" hidden="1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20"/>
      <c r="M332" s="20"/>
      <c r="N332" s="20"/>
      <c r="O332" s="20"/>
      <c r="P332" s="20"/>
      <c r="Q332" s="20"/>
      <c r="R332" s="20" t="s">
        <v>759</v>
      </c>
      <c r="S332" s="20" t="s">
        <v>760</v>
      </c>
      <c r="T332" s="20"/>
      <c r="U332" s="20"/>
      <c r="V332" s="20"/>
      <c r="W332" s="20"/>
      <c r="X332" s="20"/>
      <c r="Y332" s="20"/>
      <c r="Z332" s="3"/>
    </row>
    <row r="333" ht="15.75" hidden="1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20"/>
      <c r="M333" s="20"/>
      <c r="N333" s="20"/>
      <c r="O333" s="20"/>
      <c r="P333" s="20"/>
      <c r="Q333" s="20"/>
      <c r="R333" s="20" t="s">
        <v>761</v>
      </c>
      <c r="S333" s="20" t="s">
        <v>762</v>
      </c>
      <c r="T333" s="20"/>
      <c r="U333" s="20"/>
      <c r="V333" s="20"/>
      <c r="W333" s="20"/>
      <c r="X333" s="20"/>
      <c r="Y333" s="20"/>
      <c r="Z333" s="3"/>
    </row>
    <row r="334" ht="15.75" hidden="1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20"/>
      <c r="M334" s="20"/>
      <c r="N334" s="20"/>
      <c r="O334" s="20"/>
      <c r="P334" s="20"/>
      <c r="Q334" s="20"/>
      <c r="R334" s="20" t="s">
        <v>763</v>
      </c>
      <c r="S334" s="20" t="s">
        <v>764</v>
      </c>
      <c r="T334" s="20"/>
      <c r="U334" s="20"/>
      <c r="V334" s="20"/>
      <c r="W334" s="20"/>
      <c r="X334" s="20"/>
      <c r="Y334" s="20"/>
      <c r="Z334" s="3"/>
    </row>
    <row r="335" ht="15.75" hidden="1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20"/>
      <c r="M335" s="20"/>
      <c r="N335" s="20"/>
      <c r="O335" s="20"/>
      <c r="P335" s="20"/>
      <c r="Q335" s="20"/>
      <c r="R335" s="20" t="s">
        <v>765</v>
      </c>
      <c r="S335" s="20" t="s">
        <v>766</v>
      </c>
      <c r="T335" s="20"/>
      <c r="U335" s="20"/>
      <c r="V335" s="20"/>
      <c r="W335" s="20"/>
      <c r="X335" s="20"/>
      <c r="Y335" s="20"/>
      <c r="Z335" s="3"/>
    </row>
    <row r="336" ht="15.75" hidden="1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20"/>
      <c r="M336" s="20"/>
      <c r="N336" s="20"/>
      <c r="O336" s="20"/>
      <c r="P336" s="20"/>
      <c r="Q336" s="20"/>
      <c r="R336" s="20" t="s">
        <v>767</v>
      </c>
      <c r="S336" s="20" t="s">
        <v>768</v>
      </c>
      <c r="T336" s="20"/>
      <c r="U336" s="20"/>
      <c r="V336" s="20"/>
      <c r="W336" s="20"/>
      <c r="X336" s="20"/>
      <c r="Y336" s="20"/>
      <c r="Z336" s="3"/>
    </row>
    <row r="337" ht="15.75" hidden="1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20"/>
      <c r="M337" s="20"/>
      <c r="N337" s="20"/>
      <c r="O337" s="20"/>
      <c r="P337" s="20"/>
      <c r="Q337" s="20"/>
      <c r="R337" s="20" t="s">
        <v>769</v>
      </c>
      <c r="S337" s="20" t="s">
        <v>770</v>
      </c>
      <c r="T337" s="20"/>
      <c r="U337" s="20"/>
      <c r="V337" s="20"/>
      <c r="W337" s="20"/>
      <c r="X337" s="20"/>
      <c r="Y337" s="20"/>
      <c r="Z337" s="3"/>
    </row>
    <row r="338" ht="15.75" hidden="1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20"/>
      <c r="M338" s="20"/>
      <c r="N338" s="20"/>
      <c r="O338" s="20"/>
      <c r="P338" s="20"/>
      <c r="Q338" s="20"/>
      <c r="R338" s="20" t="s">
        <v>771</v>
      </c>
      <c r="S338" s="20" t="s">
        <v>772</v>
      </c>
      <c r="T338" s="20"/>
      <c r="U338" s="20"/>
      <c r="V338" s="20"/>
      <c r="W338" s="20"/>
      <c r="X338" s="20"/>
      <c r="Y338" s="20"/>
      <c r="Z338" s="3"/>
    </row>
    <row r="339" ht="15.75" hidden="1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20"/>
      <c r="M339" s="20"/>
      <c r="N339" s="20"/>
      <c r="O339" s="20"/>
      <c r="P339" s="20"/>
      <c r="Q339" s="20"/>
      <c r="R339" s="20" t="s">
        <v>773</v>
      </c>
      <c r="S339" s="20" t="s">
        <v>774</v>
      </c>
      <c r="T339" s="20"/>
      <c r="U339" s="20"/>
      <c r="V339" s="20"/>
      <c r="W339" s="20"/>
      <c r="X339" s="20"/>
      <c r="Y339" s="20"/>
      <c r="Z339" s="3"/>
    </row>
    <row r="340" ht="15.75" hidden="1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20"/>
      <c r="M340" s="20"/>
      <c r="N340" s="20"/>
      <c r="O340" s="20"/>
      <c r="P340" s="20"/>
      <c r="Q340" s="20"/>
      <c r="R340" s="20" t="s">
        <v>775</v>
      </c>
      <c r="S340" s="20" t="s">
        <v>776</v>
      </c>
      <c r="T340" s="20"/>
      <c r="U340" s="20"/>
      <c r="V340" s="20"/>
      <c r="W340" s="20"/>
      <c r="X340" s="20"/>
      <c r="Y340" s="20"/>
      <c r="Z340" s="3"/>
    </row>
    <row r="341" ht="15.75" hidden="1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20"/>
      <c r="M341" s="20"/>
      <c r="N341" s="20"/>
      <c r="O341" s="20"/>
      <c r="P341" s="20"/>
      <c r="Q341" s="20"/>
      <c r="R341" s="20" t="s">
        <v>777</v>
      </c>
      <c r="S341" s="20" t="s">
        <v>778</v>
      </c>
      <c r="T341" s="20"/>
      <c r="U341" s="20"/>
      <c r="V341" s="20"/>
      <c r="W341" s="20"/>
      <c r="X341" s="20"/>
      <c r="Y341" s="20"/>
      <c r="Z341" s="3"/>
    </row>
    <row r="342" ht="15.75" hidden="1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20"/>
      <c r="M342" s="20"/>
      <c r="N342" s="20"/>
      <c r="O342" s="20"/>
      <c r="P342" s="20"/>
      <c r="Q342" s="20"/>
      <c r="R342" s="20" t="s">
        <v>779</v>
      </c>
      <c r="S342" s="20" t="s">
        <v>780</v>
      </c>
      <c r="T342" s="20"/>
      <c r="U342" s="20"/>
      <c r="V342" s="20"/>
      <c r="W342" s="20"/>
      <c r="X342" s="20"/>
      <c r="Y342" s="20"/>
      <c r="Z342" s="3"/>
    </row>
    <row r="343" ht="15.75" hidden="1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20"/>
      <c r="M343" s="20"/>
      <c r="N343" s="20"/>
      <c r="O343" s="20"/>
      <c r="P343" s="20"/>
      <c r="Q343" s="20"/>
      <c r="R343" s="20" t="s">
        <v>781</v>
      </c>
      <c r="S343" s="20" t="s">
        <v>782</v>
      </c>
      <c r="T343" s="20"/>
      <c r="U343" s="20"/>
      <c r="V343" s="20"/>
      <c r="W343" s="20"/>
      <c r="X343" s="20"/>
      <c r="Y343" s="20"/>
      <c r="Z343" s="3"/>
    </row>
    <row r="344" ht="15.75" hidden="1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20"/>
      <c r="M344" s="20"/>
      <c r="N344" s="20"/>
      <c r="O344" s="20"/>
      <c r="P344" s="20"/>
      <c r="Q344" s="20"/>
      <c r="R344" s="20" t="s">
        <v>783</v>
      </c>
      <c r="S344" s="20" t="s">
        <v>784</v>
      </c>
      <c r="T344" s="20"/>
      <c r="U344" s="20"/>
      <c r="V344" s="20"/>
      <c r="W344" s="20"/>
      <c r="X344" s="20"/>
      <c r="Y344" s="20"/>
      <c r="Z344" s="3"/>
    </row>
    <row r="345" ht="15.75" hidden="1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20"/>
      <c r="M345" s="20"/>
      <c r="N345" s="20"/>
      <c r="O345" s="20"/>
      <c r="P345" s="20"/>
      <c r="Q345" s="20"/>
      <c r="R345" s="20" t="s">
        <v>785</v>
      </c>
      <c r="S345" s="20" t="s">
        <v>786</v>
      </c>
      <c r="T345" s="20"/>
      <c r="U345" s="20"/>
      <c r="V345" s="20"/>
      <c r="W345" s="20"/>
      <c r="X345" s="20"/>
      <c r="Y345" s="20"/>
      <c r="Z345" s="3"/>
    </row>
    <row r="346" ht="15.75" hidden="1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20"/>
      <c r="M346" s="20"/>
      <c r="N346" s="20"/>
      <c r="O346" s="20"/>
      <c r="P346" s="20"/>
      <c r="Q346" s="20"/>
      <c r="R346" s="20" t="s">
        <v>787</v>
      </c>
      <c r="S346" s="20" t="s">
        <v>788</v>
      </c>
      <c r="T346" s="20"/>
      <c r="U346" s="20"/>
      <c r="V346" s="20"/>
      <c r="W346" s="20"/>
      <c r="X346" s="20"/>
      <c r="Y346" s="20"/>
      <c r="Z346" s="3"/>
    </row>
    <row r="347" ht="15.75" hidden="1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20"/>
      <c r="M347" s="20"/>
      <c r="N347" s="20"/>
      <c r="O347" s="20"/>
      <c r="P347" s="20"/>
      <c r="Q347" s="20"/>
      <c r="R347" s="20" t="s">
        <v>789</v>
      </c>
      <c r="S347" s="20" t="s">
        <v>790</v>
      </c>
      <c r="T347" s="20"/>
      <c r="U347" s="20"/>
      <c r="V347" s="20"/>
      <c r="W347" s="20"/>
      <c r="X347" s="20"/>
      <c r="Y347" s="20"/>
      <c r="Z347" s="3"/>
    </row>
    <row r="348" ht="15.75" hidden="1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20"/>
      <c r="M348" s="20"/>
      <c r="N348" s="20"/>
      <c r="O348" s="20"/>
      <c r="P348" s="20"/>
      <c r="Q348" s="20"/>
      <c r="R348" s="20" t="s">
        <v>791</v>
      </c>
      <c r="S348" s="20" t="s">
        <v>792</v>
      </c>
      <c r="T348" s="20"/>
      <c r="U348" s="20"/>
      <c r="V348" s="20"/>
      <c r="W348" s="20"/>
      <c r="X348" s="20"/>
      <c r="Y348" s="20"/>
      <c r="Z348" s="3"/>
    </row>
    <row r="349" ht="15.75" hidden="1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20"/>
      <c r="M349" s="20"/>
      <c r="N349" s="20"/>
      <c r="O349" s="20"/>
      <c r="P349" s="20"/>
      <c r="Q349" s="20"/>
      <c r="R349" s="20" t="s">
        <v>793</v>
      </c>
      <c r="S349" s="20" t="s">
        <v>794</v>
      </c>
      <c r="T349" s="20"/>
      <c r="U349" s="20"/>
      <c r="V349" s="20"/>
      <c r="W349" s="20"/>
      <c r="X349" s="20"/>
      <c r="Y349" s="20"/>
      <c r="Z349" s="3"/>
    </row>
    <row r="350" ht="15.75" hidden="1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20"/>
      <c r="M350" s="20"/>
      <c r="N350" s="20"/>
      <c r="O350" s="20"/>
      <c r="P350" s="20"/>
      <c r="Q350" s="20"/>
      <c r="R350" s="20" t="s">
        <v>795</v>
      </c>
      <c r="S350" s="20" t="s">
        <v>796</v>
      </c>
      <c r="T350" s="20"/>
      <c r="U350" s="20"/>
      <c r="V350" s="20"/>
      <c r="W350" s="20"/>
      <c r="X350" s="20"/>
      <c r="Y350" s="20"/>
      <c r="Z350" s="3"/>
    </row>
    <row r="351" ht="15.75" hidden="1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20"/>
      <c r="M351" s="20"/>
      <c r="N351" s="20"/>
      <c r="O351" s="20"/>
      <c r="P351" s="20"/>
      <c r="Q351" s="20"/>
      <c r="R351" s="20" t="s">
        <v>797</v>
      </c>
      <c r="S351" s="20" t="s">
        <v>798</v>
      </c>
      <c r="T351" s="20"/>
      <c r="U351" s="20"/>
      <c r="V351" s="20"/>
      <c r="W351" s="20"/>
      <c r="X351" s="20"/>
      <c r="Y351" s="20"/>
      <c r="Z351" s="3"/>
    </row>
    <row r="352" ht="15.75" hidden="1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20"/>
      <c r="M352" s="20"/>
      <c r="N352" s="20"/>
      <c r="O352" s="20"/>
      <c r="P352" s="20"/>
      <c r="Q352" s="20"/>
      <c r="R352" s="20" t="s">
        <v>799</v>
      </c>
      <c r="S352" s="20" t="s">
        <v>800</v>
      </c>
      <c r="T352" s="20"/>
      <c r="U352" s="20"/>
      <c r="V352" s="20"/>
      <c r="W352" s="20"/>
      <c r="X352" s="20"/>
      <c r="Y352" s="20"/>
      <c r="Z352" s="3"/>
    </row>
    <row r="353" ht="15.75" hidden="1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20"/>
      <c r="M353" s="20"/>
      <c r="N353" s="20"/>
      <c r="O353" s="20"/>
      <c r="P353" s="20"/>
      <c r="Q353" s="20"/>
      <c r="R353" s="20" t="s">
        <v>801</v>
      </c>
      <c r="S353" s="20" t="s">
        <v>802</v>
      </c>
      <c r="T353" s="20"/>
      <c r="U353" s="20"/>
      <c r="V353" s="20"/>
      <c r="W353" s="20"/>
      <c r="X353" s="20"/>
      <c r="Y353" s="20"/>
      <c r="Z353" s="3"/>
    </row>
    <row r="354" ht="15.75" hidden="1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20"/>
      <c r="M354" s="20"/>
      <c r="N354" s="20"/>
      <c r="O354" s="20"/>
      <c r="P354" s="20"/>
      <c r="Q354" s="20"/>
      <c r="R354" s="20" t="s">
        <v>803</v>
      </c>
      <c r="S354" s="20" t="s">
        <v>804</v>
      </c>
      <c r="T354" s="20"/>
      <c r="U354" s="20"/>
      <c r="V354" s="20"/>
      <c r="W354" s="20"/>
      <c r="X354" s="20"/>
      <c r="Y354" s="20"/>
      <c r="Z354" s="3"/>
    </row>
    <row r="355" ht="15.75" hidden="1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20"/>
      <c r="M355" s="20"/>
      <c r="N355" s="20"/>
      <c r="O355" s="20"/>
      <c r="P355" s="20"/>
      <c r="Q355" s="20"/>
      <c r="R355" s="20" t="s">
        <v>805</v>
      </c>
      <c r="S355" s="20" t="s">
        <v>806</v>
      </c>
      <c r="T355" s="20"/>
      <c r="U355" s="20"/>
      <c r="V355" s="20"/>
      <c r="W355" s="20"/>
      <c r="X355" s="20"/>
      <c r="Y355" s="20"/>
      <c r="Z355" s="3"/>
    </row>
    <row r="356" ht="15.75" hidden="1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20"/>
      <c r="M356" s="20"/>
      <c r="N356" s="20"/>
      <c r="O356" s="20"/>
      <c r="P356" s="20"/>
      <c r="Q356" s="20"/>
      <c r="R356" s="20" t="s">
        <v>807</v>
      </c>
      <c r="S356" s="20" t="s">
        <v>808</v>
      </c>
      <c r="T356" s="20"/>
      <c r="U356" s="20"/>
      <c r="V356" s="20"/>
      <c r="W356" s="20"/>
      <c r="X356" s="20"/>
      <c r="Y356" s="20"/>
      <c r="Z356" s="3"/>
    </row>
    <row r="357" ht="15.75" hidden="1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20"/>
      <c r="M357" s="20"/>
      <c r="N357" s="20"/>
      <c r="O357" s="20"/>
      <c r="P357" s="20"/>
      <c r="Q357" s="20"/>
      <c r="R357" s="20" t="s">
        <v>809</v>
      </c>
      <c r="S357" s="20" t="s">
        <v>810</v>
      </c>
      <c r="T357" s="20"/>
      <c r="U357" s="20"/>
      <c r="V357" s="20"/>
      <c r="W357" s="20"/>
      <c r="X357" s="20"/>
      <c r="Y357" s="20"/>
      <c r="Z357" s="3"/>
    </row>
    <row r="358" ht="15.75" hidden="1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20"/>
      <c r="M358" s="20"/>
      <c r="N358" s="20"/>
      <c r="O358" s="20"/>
      <c r="P358" s="20"/>
      <c r="Q358" s="20"/>
      <c r="R358" s="20" t="s">
        <v>811</v>
      </c>
      <c r="S358" s="20" t="s">
        <v>812</v>
      </c>
      <c r="T358" s="20"/>
      <c r="U358" s="20"/>
      <c r="V358" s="20"/>
      <c r="W358" s="20"/>
      <c r="X358" s="20"/>
      <c r="Y358" s="20"/>
      <c r="Z358" s="3"/>
    </row>
    <row r="359" ht="15.75" hidden="1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20"/>
      <c r="M359" s="20"/>
      <c r="N359" s="20"/>
      <c r="O359" s="20"/>
      <c r="P359" s="20"/>
      <c r="Q359" s="20"/>
      <c r="R359" s="20" t="s">
        <v>813</v>
      </c>
      <c r="S359" s="20" t="s">
        <v>814</v>
      </c>
      <c r="T359" s="20"/>
      <c r="U359" s="20"/>
      <c r="V359" s="20"/>
      <c r="W359" s="20"/>
      <c r="X359" s="20"/>
      <c r="Y359" s="20"/>
      <c r="Z359" s="3"/>
    </row>
    <row r="360" ht="15.75" hidden="1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20"/>
      <c r="M360" s="20"/>
      <c r="N360" s="20"/>
      <c r="O360" s="20"/>
      <c r="P360" s="20"/>
      <c r="Q360" s="20"/>
      <c r="R360" s="20" t="s">
        <v>815</v>
      </c>
      <c r="S360" s="20" t="s">
        <v>816</v>
      </c>
      <c r="T360" s="20"/>
      <c r="U360" s="20"/>
      <c r="V360" s="20"/>
      <c r="W360" s="20"/>
      <c r="X360" s="20"/>
      <c r="Y360" s="20"/>
      <c r="Z360" s="3"/>
    </row>
    <row r="361" ht="15.75" hidden="1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20"/>
      <c r="M361" s="20"/>
      <c r="N361" s="20"/>
      <c r="O361" s="20"/>
      <c r="P361" s="20"/>
      <c r="Q361" s="20"/>
      <c r="R361" s="20" t="s">
        <v>817</v>
      </c>
      <c r="S361" s="20" t="s">
        <v>818</v>
      </c>
      <c r="T361" s="20"/>
      <c r="U361" s="20"/>
      <c r="V361" s="20"/>
      <c r="W361" s="20"/>
      <c r="X361" s="20"/>
      <c r="Y361" s="20"/>
      <c r="Z361" s="3"/>
    </row>
    <row r="362" ht="15.75" hidden="1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20"/>
      <c r="M362" s="20"/>
      <c r="N362" s="20"/>
      <c r="O362" s="20"/>
      <c r="P362" s="20"/>
      <c r="Q362" s="20"/>
      <c r="R362" s="20" t="s">
        <v>819</v>
      </c>
      <c r="S362" s="20" t="s">
        <v>820</v>
      </c>
      <c r="T362" s="20"/>
      <c r="U362" s="20"/>
      <c r="V362" s="20"/>
      <c r="W362" s="20"/>
      <c r="X362" s="20"/>
      <c r="Y362" s="20"/>
      <c r="Z362" s="3"/>
    </row>
    <row r="363" ht="15.75" hidden="1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20"/>
      <c r="M363" s="20"/>
      <c r="N363" s="20"/>
      <c r="O363" s="20"/>
      <c r="P363" s="20"/>
      <c r="Q363" s="20"/>
      <c r="R363" s="20" t="s">
        <v>821</v>
      </c>
      <c r="S363" s="20" t="s">
        <v>822</v>
      </c>
      <c r="T363" s="20"/>
      <c r="U363" s="20"/>
      <c r="V363" s="20"/>
      <c r="W363" s="20"/>
      <c r="X363" s="20"/>
      <c r="Y363" s="20"/>
      <c r="Z363" s="3"/>
    </row>
    <row r="364" ht="15.75" hidden="1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20"/>
      <c r="M364" s="20"/>
      <c r="N364" s="20"/>
      <c r="O364" s="20"/>
      <c r="P364" s="20"/>
      <c r="Q364" s="20"/>
      <c r="R364" s="20" t="s">
        <v>823</v>
      </c>
      <c r="S364" s="20" t="s">
        <v>824</v>
      </c>
      <c r="T364" s="20"/>
      <c r="U364" s="20"/>
      <c r="V364" s="20"/>
      <c r="W364" s="20"/>
      <c r="X364" s="20"/>
      <c r="Y364" s="20"/>
      <c r="Z364" s="3"/>
    </row>
    <row r="365" ht="15.75" hidden="1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20"/>
      <c r="M365" s="20"/>
      <c r="N365" s="20"/>
      <c r="O365" s="20"/>
      <c r="P365" s="20"/>
      <c r="Q365" s="20"/>
      <c r="R365" s="20" t="s">
        <v>825</v>
      </c>
      <c r="S365" s="20" t="s">
        <v>826</v>
      </c>
      <c r="T365" s="20"/>
      <c r="U365" s="20"/>
      <c r="V365" s="20"/>
      <c r="W365" s="20"/>
      <c r="X365" s="20"/>
      <c r="Y365" s="20"/>
      <c r="Z365" s="3"/>
    </row>
    <row r="366" ht="15.75" hidden="1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20"/>
      <c r="M366" s="20"/>
      <c r="N366" s="20"/>
      <c r="O366" s="20"/>
      <c r="P366" s="20"/>
      <c r="Q366" s="20"/>
      <c r="R366" s="20" t="s">
        <v>827</v>
      </c>
      <c r="S366" s="20" t="s">
        <v>828</v>
      </c>
      <c r="T366" s="20"/>
      <c r="U366" s="20"/>
      <c r="V366" s="20"/>
      <c r="W366" s="20"/>
      <c r="X366" s="20"/>
      <c r="Y366" s="20"/>
      <c r="Z366" s="3"/>
    </row>
    <row r="367" ht="15.75" hidden="1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20"/>
      <c r="M367" s="20"/>
      <c r="N367" s="20"/>
      <c r="O367" s="20"/>
      <c r="P367" s="20"/>
      <c r="Q367" s="20"/>
      <c r="R367" s="20" t="s">
        <v>829</v>
      </c>
      <c r="S367" s="20" t="s">
        <v>830</v>
      </c>
      <c r="T367" s="20"/>
      <c r="U367" s="20"/>
      <c r="V367" s="20"/>
      <c r="W367" s="20"/>
      <c r="X367" s="20"/>
      <c r="Y367" s="20"/>
      <c r="Z367" s="3"/>
    </row>
    <row r="368" ht="15.75" hidden="1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20"/>
      <c r="M368" s="20"/>
      <c r="N368" s="20"/>
      <c r="O368" s="20"/>
      <c r="P368" s="20"/>
      <c r="Q368" s="20"/>
      <c r="R368" s="20" t="s">
        <v>831</v>
      </c>
      <c r="S368" s="20" t="s">
        <v>832</v>
      </c>
      <c r="T368" s="20"/>
      <c r="U368" s="20"/>
      <c r="V368" s="20"/>
      <c r="W368" s="20"/>
      <c r="X368" s="20"/>
      <c r="Y368" s="20"/>
      <c r="Z368" s="3"/>
    </row>
    <row r="369" ht="15.75" hidden="1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20"/>
      <c r="M369" s="20"/>
      <c r="N369" s="20"/>
      <c r="O369" s="20"/>
      <c r="P369" s="20"/>
      <c r="Q369" s="20"/>
      <c r="R369" s="20" t="s">
        <v>833</v>
      </c>
      <c r="S369" s="20" t="s">
        <v>834</v>
      </c>
      <c r="T369" s="20"/>
      <c r="U369" s="20"/>
      <c r="V369" s="20"/>
      <c r="W369" s="20"/>
      <c r="X369" s="20"/>
      <c r="Y369" s="20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mergeCells count="3">
    <mergeCell ref="A1:H1"/>
    <mergeCell ref="A2:B2"/>
    <mergeCell ref="D2:H2"/>
  </mergeCells>
  <dataValidations>
    <dataValidation type="list" allowBlank="1" showDropDown="1" showInputMessage="1" showErrorMessage="1" prompt=" - " sqref="C2">
      <formula1>$L$4:$L$92</formula1>
    </dataValidation>
    <dataValidation type="list" allowBlank="1" showInputMessage="1" showErrorMessage="1" prompt=" - " sqref="E4:E53">
      <formula1>$X$4:$X$24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0000"/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hidden="1" min="1" max="1" width="12.29"/>
    <col customWidth="1" hidden="1" min="2" max="2" width="9.29"/>
    <col customWidth="1" min="3" max="3" width="69.0"/>
    <col customWidth="1" min="4" max="4" width="8.86"/>
    <col customWidth="1" min="5" max="5" width="14.29"/>
    <col customWidth="1" min="6" max="6" width="9.43"/>
    <col customWidth="1" min="7" max="7" width="13.43"/>
    <col customWidth="1" min="8" max="8" width="13.29"/>
    <col customWidth="1" min="9" max="26" width="8.0"/>
  </cols>
  <sheetData>
    <row r="1" ht="24.75" customHeight="1">
      <c r="A1" s="27" t="s">
        <v>835</v>
      </c>
      <c r="B1" s="27" t="s">
        <v>836</v>
      </c>
      <c r="C1" s="27" t="s">
        <v>837</v>
      </c>
      <c r="D1" s="27" t="s">
        <v>12</v>
      </c>
      <c r="E1" s="27" t="s">
        <v>14</v>
      </c>
      <c r="F1" s="27" t="s">
        <v>16</v>
      </c>
      <c r="G1" s="27" t="s">
        <v>838</v>
      </c>
      <c r="H1" s="27" t="s">
        <v>839</v>
      </c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</row>
    <row r="2" ht="15.75" customHeight="1">
      <c r="A2" s="29" t="str">
        <f>IF(Solicitacao!H4&lt;&gt;0,LEFT(Uso_COPLEC!B2,6),"")</f>
        <v>153622</v>
      </c>
      <c r="B2" s="29">
        <f>IF(Solicitacao!H4&lt;&gt;0,Solicitacao!$C$2,"")</f>
        <v>153622</v>
      </c>
      <c r="C2" s="30" t="str">
        <f>IF(H2&lt;&gt;"",Solicitacao!$D$2,"")</f>
        <v>PRÓ-REITORIA DE INFRAESTRUTURA</v>
      </c>
      <c r="D2" s="28">
        <f>IF(Solicitacao!H4&lt;&gt;0,Solicitacao!B4,"")</f>
        <v>169875</v>
      </c>
      <c r="E2" s="28" t="str">
        <f>IF(Solicitacao!H4&lt;&gt;0,Solicitacao!C4,"")</f>
        <v>MRFC2G43B7N</v>
      </c>
      <c r="F2" s="28">
        <f>IF(Solicitacao!H4&lt;&gt;0,Solicitacao!D4,"")</f>
        <v>100000000</v>
      </c>
      <c r="G2" s="28">
        <f>IF(Solicitacao!H4&lt;&gt;0,Solicitacao!F4,"")</f>
        <v>339039</v>
      </c>
      <c r="H2" s="31">
        <f>IF(Solicitacao!H4&gt;0,Solicitacao!H4,"")</f>
        <v>649217.61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</row>
    <row r="3" ht="15.75" customHeight="1">
      <c r="A3" s="33" t="str">
        <f>IF(Solicitacao!H5&lt;&gt;0,LEFT(Uso_COPLEC!B3,6),"")</f>
        <v>153622</v>
      </c>
      <c r="B3" s="33">
        <f>IF(Solicitacao!H5&lt;&gt;0,Solicitacao!$C$2,"")</f>
        <v>153622</v>
      </c>
      <c r="C3" s="30" t="str">
        <f>IF(H3&lt;&gt;"",Solicitacao!$D$2,"")</f>
        <v>PRÓ-REITORIA DE INFRAESTRUTURA</v>
      </c>
      <c r="D3" s="28" t="str">
        <f>IF(Solicitacao!H5&lt;&gt;0,Solicitacao!B5,"")</f>
        <v> </v>
      </c>
      <c r="E3" s="28" t="str">
        <f>IF(Solicitacao!H5&lt;&gt;0,Solicitacao!C5,"")</f>
        <v> </v>
      </c>
      <c r="F3" s="28" t="str">
        <f>IF(Solicitacao!H5&lt;&gt;0,Solicitacao!D5,"")</f>
        <v> </v>
      </c>
      <c r="G3" s="28" t="str">
        <f>IF(Solicitacao!H5&lt;&gt;0,Solicitacao!F5,"")</f>
        <v/>
      </c>
      <c r="H3" s="31" t="str">
        <f>IF(Solicitacao!H5&gt;0,Solicitacao!H5,"")</f>
        <v> </v>
      </c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ht="15.75" customHeight="1">
      <c r="A4" s="29" t="str">
        <f>IF(Solicitacao!H6&lt;&gt;0,LEFT(Uso_COPLEC!B4,6),"")</f>
        <v/>
      </c>
      <c r="B4" s="29" t="str">
        <f>IF(Solicitacao!H6&lt;&gt;0,Solicitacao!$C$2,"")</f>
        <v/>
      </c>
      <c r="C4" s="30" t="str">
        <f>IF(H4&lt;&gt;"",Solicitacao!$D$2,"")</f>
        <v/>
      </c>
      <c r="D4" s="28" t="str">
        <f>IF(Solicitacao!H6&lt;&gt;0,Solicitacao!B6,"")</f>
        <v/>
      </c>
      <c r="E4" s="28" t="str">
        <f>IF(Solicitacao!H6&lt;&gt;0,Solicitacao!C6,"")</f>
        <v/>
      </c>
      <c r="F4" s="28" t="str">
        <f>IF(Solicitacao!H6&lt;&gt;0,Solicitacao!D6,"")</f>
        <v/>
      </c>
      <c r="G4" s="28" t="str">
        <f>IF(Solicitacao!H6&lt;&gt;0,Solicitacao!F6,"")</f>
        <v/>
      </c>
      <c r="H4" s="31" t="str">
        <f>IF(Solicitacao!H6&gt;0,Solicitacao!H6,"")</f>
        <v/>
      </c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</row>
    <row r="5" ht="15.75" customHeight="1">
      <c r="A5" s="33" t="str">
        <f>IF(Solicitacao!H7&lt;&gt;0,LEFT(Uso_COPLEC!B5,6),"")</f>
        <v/>
      </c>
      <c r="B5" s="33" t="str">
        <f>IF(Solicitacao!H7&lt;&gt;0,Solicitacao!$C$2,"")</f>
        <v/>
      </c>
      <c r="C5" s="30" t="str">
        <f>IF(H5&lt;&gt;"",Solicitacao!$D$2,"")</f>
        <v/>
      </c>
      <c r="D5" s="28" t="str">
        <f>IF(Solicitacao!H7&lt;&gt;0,Solicitacao!B7,"")</f>
        <v/>
      </c>
      <c r="E5" s="28" t="str">
        <f>IF(Solicitacao!H7&lt;&gt;0,Solicitacao!C7,"")</f>
        <v/>
      </c>
      <c r="F5" s="28" t="str">
        <f>IF(Solicitacao!H7&lt;&gt;0,Solicitacao!D7,"")</f>
        <v/>
      </c>
      <c r="G5" s="28" t="str">
        <f>IF(Solicitacao!H7&lt;&gt;0,Solicitacao!F7,"")</f>
        <v/>
      </c>
      <c r="H5" s="31" t="str">
        <f>IF(Solicitacao!H7&gt;0,Solicitacao!H7,"")</f>
        <v/>
      </c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</row>
    <row r="6" ht="15.75" customHeight="1">
      <c r="A6" s="29" t="str">
        <f>IF(Solicitacao!H8&lt;&gt;0,LEFT(Uso_COPLEC!B6,6),"")</f>
        <v/>
      </c>
      <c r="B6" s="29" t="str">
        <f>IF(Solicitacao!H8&lt;&gt;0,Solicitacao!$C$2,"")</f>
        <v/>
      </c>
      <c r="C6" s="30" t="str">
        <f>IF(H6&lt;&gt;"",Solicitacao!$D$2,"")</f>
        <v/>
      </c>
      <c r="D6" s="28" t="str">
        <f>IF(Solicitacao!H8&lt;&gt;0,Solicitacao!B8,"")</f>
        <v/>
      </c>
      <c r="E6" s="28" t="str">
        <f>IF(Solicitacao!H8&lt;&gt;0,Solicitacao!C8,"")</f>
        <v/>
      </c>
      <c r="F6" s="28" t="str">
        <f>IF(Solicitacao!H8&lt;&gt;0,Solicitacao!D8,"")</f>
        <v/>
      </c>
      <c r="G6" s="28" t="str">
        <f>IF(Solicitacao!H8&lt;&gt;0,Solicitacao!F8,"")</f>
        <v/>
      </c>
      <c r="H6" s="31" t="str">
        <f>IF(Solicitacao!H8&gt;0,Solicitacao!H8,"")</f>
        <v/>
      </c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</row>
    <row r="7" ht="15.75" customHeight="1">
      <c r="A7" s="33" t="str">
        <f>IF(Solicitacao!H9&lt;&gt;0,LEFT(Uso_COPLEC!B7,6),"")</f>
        <v/>
      </c>
      <c r="B7" s="33" t="str">
        <f>IF(Solicitacao!H9&lt;&gt;0,Solicitacao!$C$2,"")</f>
        <v/>
      </c>
      <c r="C7" s="30" t="str">
        <f>IF(H7&lt;&gt;"",Solicitacao!$D$2,"")</f>
        <v/>
      </c>
      <c r="D7" s="28" t="str">
        <f>IF(Solicitacao!H9&lt;&gt;0,Solicitacao!B9,"")</f>
        <v/>
      </c>
      <c r="E7" s="28" t="str">
        <f>IF(Solicitacao!H9&lt;&gt;0,Solicitacao!C9,"")</f>
        <v/>
      </c>
      <c r="F7" s="28" t="str">
        <f>IF(Solicitacao!H9&lt;&gt;0,Solicitacao!D9,"")</f>
        <v/>
      </c>
      <c r="G7" s="28" t="str">
        <f>IF(Solicitacao!H9&lt;&gt;0,Solicitacao!F9,"")</f>
        <v/>
      </c>
      <c r="H7" s="31" t="str">
        <f>IF(Solicitacao!H9&gt;0,Solicitacao!H9,"")</f>
        <v/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</row>
    <row r="8" ht="15.75" customHeight="1">
      <c r="A8" s="29" t="str">
        <f>IF(Solicitacao!H10&lt;&gt;0,LEFT(Uso_COPLEC!B8,6),"")</f>
        <v/>
      </c>
      <c r="B8" s="29" t="str">
        <f>IF(Solicitacao!H10&lt;&gt;0,Solicitacao!$C$2,"")</f>
        <v/>
      </c>
      <c r="C8" s="30" t="str">
        <f>IF(H8&lt;&gt;"",Solicitacao!$D$2,"")</f>
        <v/>
      </c>
      <c r="D8" s="28" t="str">
        <f>IF(Solicitacao!H10&lt;&gt;0,Solicitacao!B10,"")</f>
        <v/>
      </c>
      <c r="E8" s="28" t="str">
        <f>IF(Solicitacao!H10&lt;&gt;0,Solicitacao!C10,"")</f>
        <v/>
      </c>
      <c r="F8" s="28" t="str">
        <f>IF(Solicitacao!H10&lt;&gt;0,Solicitacao!D10,"")</f>
        <v/>
      </c>
      <c r="G8" s="28" t="str">
        <f>IF(Solicitacao!H10&lt;&gt;0,Solicitacao!F10,"")</f>
        <v/>
      </c>
      <c r="H8" s="31" t="str">
        <f>IF(Solicitacao!H10&gt;0,Solicitacao!H10,"")</f>
        <v/>
      </c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</row>
    <row r="9" ht="15.75" customHeight="1">
      <c r="A9" s="33" t="str">
        <f>IF(Solicitacao!H11&lt;&gt;0,LEFT(Uso_COPLEC!B9,6),"")</f>
        <v/>
      </c>
      <c r="B9" s="33" t="str">
        <f>IF(Solicitacao!H11&lt;&gt;0,Solicitacao!$C$2,"")</f>
        <v/>
      </c>
      <c r="C9" s="30" t="str">
        <f>IF(H9&lt;&gt;"",Solicitacao!$D$2,"")</f>
        <v/>
      </c>
      <c r="D9" s="28" t="str">
        <f>IF(Solicitacao!H11&lt;&gt;0,Solicitacao!B11,"")</f>
        <v/>
      </c>
      <c r="E9" s="28" t="str">
        <f>IF(Solicitacao!H11&lt;&gt;0,Solicitacao!C11,"")</f>
        <v/>
      </c>
      <c r="F9" s="28" t="str">
        <f>IF(Solicitacao!H11&lt;&gt;0,Solicitacao!D11,"")</f>
        <v/>
      </c>
      <c r="G9" s="28" t="str">
        <f>IF(Solicitacao!H11&lt;&gt;0,Solicitacao!F11,"")</f>
        <v/>
      </c>
      <c r="H9" s="31" t="str">
        <f>IF(Solicitacao!H11&gt;0,Solicitacao!H11,"")</f>
        <v/>
      </c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</row>
    <row r="10" ht="15.75" customHeight="1">
      <c r="A10" s="29" t="str">
        <f>IF(Solicitacao!H12&lt;&gt;0,LEFT(Uso_COPLEC!B10,6),"")</f>
        <v/>
      </c>
      <c r="B10" s="29" t="str">
        <f>IF(Solicitacao!H12&lt;&gt;0,Solicitacao!$C$2,"")</f>
        <v/>
      </c>
      <c r="C10" s="30" t="str">
        <f>IF(H10&lt;&gt;"",Solicitacao!$D$2,"")</f>
        <v/>
      </c>
      <c r="D10" s="28" t="str">
        <f>IF(Solicitacao!H12&lt;&gt;0,Solicitacao!B12,"")</f>
        <v/>
      </c>
      <c r="E10" s="28" t="str">
        <f>IF(Solicitacao!H12&lt;&gt;0,Solicitacao!C12,"")</f>
        <v/>
      </c>
      <c r="F10" s="28" t="str">
        <f>IF(Solicitacao!H12&lt;&gt;0,Solicitacao!D12,"")</f>
        <v/>
      </c>
      <c r="G10" s="28" t="str">
        <f>IF(Solicitacao!H12&lt;&gt;0,Solicitacao!F12,"")</f>
        <v/>
      </c>
      <c r="H10" s="31" t="str">
        <f>IF(Solicitacao!H12&gt;0,Solicitacao!H12,"")</f>
        <v/>
      </c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</row>
    <row r="11" ht="15.75" customHeight="1">
      <c r="A11" s="33" t="str">
        <f>IF(Solicitacao!H13&lt;&gt;0,LEFT(Uso_COPLEC!B11,6),"")</f>
        <v/>
      </c>
      <c r="B11" s="33" t="str">
        <f>IF(Solicitacao!H13&lt;&gt;0,Solicitacao!$C$2,"")</f>
        <v/>
      </c>
      <c r="C11" s="30" t="str">
        <f>IF(H11&lt;&gt;"",Solicitacao!$D$2,"")</f>
        <v/>
      </c>
      <c r="D11" s="28" t="str">
        <f>IF(Solicitacao!H13&lt;&gt;0,Solicitacao!B13,"")</f>
        <v/>
      </c>
      <c r="E11" s="28" t="str">
        <f>IF(Solicitacao!H13&lt;&gt;0,Solicitacao!C13,"")</f>
        <v/>
      </c>
      <c r="F11" s="28" t="str">
        <f>IF(Solicitacao!H13&lt;&gt;0,Solicitacao!D13,"")</f>
        <v/>
      </c>
      <c r="G11" s="28" t="str">
        <f>IF(Solicitacao!H13&lt;&gt;0,Solicitacao!F13,"")</f>
        <v/>
      </c>
      <c r="H11" s="31" t="str">
        <f>IF(Solicitacao!H13&gt;0,Solicitacao!H13,"")</f>
        <v/>
      </c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</row>
    <row r="12" ht="15.75" customHeight="1">
      <c r="A12" s="29" t="str">
        <f>IF(Solicitacao!H14&lt;&gt;0,LEFT(Uso_COPLEC!B12,6),"")</f>
        <v/>
      </c>
      <c r="B12" s="29" t="str">
        <f>IF(Solicitacao!H14&lt;&gt;0,Solicitacao!$C$2,"")</f>
        <v/>
      </c>
      <c r="C12" s="30" t="str">
        <f>IF(H12&lt;&gt;"",Solicitacao!$D$2,"")</f>
        <v/>
      </c>
      <c r="D12" s="28" t="str">
        <f>IF(Solicitacao!H14&lt;&gt;0,Solicitacao!B14,"")</f>
        <v/>
      </c>
      <c r="E12" s="28" t="str">
        <f>IF(Solicitacao!H14&lt;&gt;0,Solicitacao!C14,"")</f>
        <v/>
      </c>
      <c r="F12" s="28" t="str">
        <f>IF(Solicitacao!H14&lt;&gt;0,Solicitacao!D14,"")</f>
        <v/>
      </c>
      <c r="G12" s="28" t="str">
        <f>IF(Solicitacao!H14&lt;&gt;0,Solicitacao!F14,"")</f>
        <v/>
      </c>
      <c r="H12" s="31" t="str">
        <f>IF(Solicitacao!H14&gt;0,Solicitacao!H14,"")</f>
        <v/>
      </c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</row>
    <row r="13" ht="15.75" customHeight="1">
      <c r="A13" s="33" t="str">
        <f>IF(Solicitacao!H15&lt;&gt;0,LEFT(Uso_COPLEC!B13,6),"")</f>
        <v/>
      </c>
      <c r="B13" s="33" t="str">
        <f>IF(Solicitacao!H15&lt;&gt;0,Solicitacao!$C$2,"")</f>
        <v/>
      </c>
      <c r="C13" s="30" t="str">
        <f>IF(H13&lt;&gt;"",Solicitacao!$D$2,"")</f>
        <v/>
      </c>
      <c r="D13" s="28" t="str">
        <f>IF(Solicitacao!H15&lt;&gt;0,Solicitacao!B15,"")</f>
        <v/>
      </c>
      <c r="E13" s="28" t="str">
        <f>IF(Solicitacao!H15&lt;&gt;0,Solicitacao!C15,"")</f>
        <v/>
      </c>
      <c r="F13" s="28" t="str">
        <f>IF(Solicitacao!H15&lt;&gt;0,Solicitacao!D15,"")</f>
        <v/>
      </c>
      <c r="G13" s="28" t="str">
        <f>IF(Solicitacao!H15&lt;&gt;0,Solicitacao!F15,"")</f>
        <v/>
      </c>
      <c r="H13" s="31" t="str">
        <f>IF(Solicitacao!H15&gt;0,Solicitacao!H15,"")</f>
        <v/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</row>
    <row r="14" ht="15.75" customHeight="1">
      <c r="A14" s="29" t="str">
        <f>IF(Solicitacao!H16&lt;&gt;0,LEFT(Uso_COPLEC!B14,6),"")</f>
        <v/>
      </c>
      <c r="B14" s="29" t="str">
        <f>IF(Solicitacao!H16&lt;&gt;0,Solicitacao!$C$2,"")</f>
        <v/>
      </c>
      <c r="C14" s="30" t="str">
        <f>IF(H14&lt;&gt;"",Solicitacao!$D$2,"")</f>
        <v/>
      </c>
      <c r="D14" s="28" t="str">
        <f>IF(Solicitacao!H16&lt;&gt;0,Solicitacao!B16,"")</f>
        <v/>
      </c>
      <c r="E14" s="28" t="str">
        <f>IF(Solicitacao!H16&lt;&gt;0,Solicitacao!C16,"")</f>
        <v/>
      </c>
      <c r="F14" s="28" t="str">
        <f>IF(Solicitacao!H16&lt;&gt;0,Solicitacao!D16,"")</f>
        <v/>
      </c>
      <c r="G14" s="28" t="str">
        <f>IF(Solicitacao!H16&lt;&gt;0,Solicitacao!F16,"")</f>
        <v/>
      </c>
      <c r="H14" s="31" t="str">
        <f>IF(Solicitacao!H16&gt;0,Solicitacao!H16,"")</f>
        <v/>
      </c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</row>
    <row r="15" ht="15.75" customHeight="1">
      <c r="A15" s="33" t="str">
        <f>IF(Solicitacao!H17&lt;&gt;0,LEFT(Uso_COPLEC!B15,6),"")</f>
        <v/>
      </c>
      <c r="B15" s="33" t="str">
        <f>IF(Solicitacao!H17&lt;&gt;0,Solicitacao!$C$2,"")</f>
        <v/>
      </c>
      <c r="C15" s="30" t="str">
        <f>IF(H15&lt;&gt;"",Solicitacao!$D$2,"")</f>
        <v/>
      </c>
      <c r="D15" s="28" t="str">
        <f>IF(Solicitacao!H17&lt;&gt;0,Solicitacao!B17,"")</f>
        <v/>
      </c>
      <c r="E15" s="28" t="str">
        <f>IF(Solicitacao!H17&lt;&gt;0,Solicitacao!C17,"")</f>
        <v/>
      </c>
      <c r="F15" s="28" t="str">
        <f>IF(Solicitacao!H17&lt;&gt;0,Solicitacao!D17,"")</f>
        <v/>
      </c>
      <c r="G15" s="28" t="str">
        <f>IF(Solicitacao!H17&lt;&gt;0,Solicitacao!F17,"")</f>
        <v/>
      </c>
      <c r="H15" s="31" t="str">
        <f>IF(Solicitacao!H17&gt;0,Solicitacao!H17,"")</f>
        <v/>
      </c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</row>
    <row r="16" ht="15.75" customHeight="1">
      <c r="A16" s="29" t="str">
        <f>IF(Solicitacao!H18&lt;&gt;0,LEFT(Uso_COPLEC!B16,6),"")</f>
        <v/>
      </c>
      <c r="B16" s="29" t="str">
        <f>IF(Solicitacao!H18&lt;&gt;0,Solicitacao!$C$2,"")</f>
        <v/>
      </c>
      <c r="C16" s="30" t="str">
        <f>IF(H16&lt;&gt;"",Solicitacao!$D$2,"")</f>
        <v/>
      </c>
      <c r="D16" s="28" t="str">
        <f>IF(Solicitacao!H18&lt;&gt;0,Solicitacao!B18,"")</f>
        <v/>
      </c>
      <c r="E16" s="28" t="str">
        <f>IF(Solicitacao!H18&lt;&gt;0,Solicitacao!C18,"")</f>
        <v/>
      </c>
      <c r="F16" s="28" t="str">
        <f>IF(Solicitacao!H18&lt;&gt;0,Solicitacao!D18,"")</f>
        <v/>
      </c>
      <c r="G16" s="28" t="str">
        <f>IF(Solicitacao!H18&lt;&gt;0,Solicitacao!F18,"")</f>
        <v/>
      </c>
      <c r="H16" s="31" t="str">
        <f>IF(Solicitacao!H18&gt;0,Solicitacao!H18,"")</f>
        <v/>
      </c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ht="15.75" customHeight="1">
      <c r="A17" s="33" t="str">
        <f>IF(Solicitacao!H19&lt;&gt;0,LEFT(Uso_COPLEC!B17,6),"")</f>
        <v/>
      </c>
      <c r="B17" s="33" t="str">
        <f>IF(Solicitacao!H19&lt;&gt;0,Solicitacao!$C$2,"")</f>
        <v/>
      </c>
      <c r="C17" s="30" t="str">
        <f>IF(H17&lt;&gt;"",Solicitacao!$D$2,"")</f>
        <v/>
      </c>
      <c r="D17" s="28" t="str">
        <f>IF(Solicitacao!H19&lt;&gt;0,Solicitacao!B19,"")</f>
        <v/>
      </c>
      <c r="E17" s="28" t="str">
        <f>IF(Solicitacao!H19&lt;&gt;0,Solicitacao!C19,"")</f>
        <v/>
      </c>
      <c r="F17" s="28" t="str">
        <f>IF(Solicitacao!H19&lt;&gt;0,Solicitacao!D19,"")</f>
        <v/>
      </c>
      <c r="G17" s="28" t="str">
        <f>IF(Solicitacao!H19&lt;&gt;0,Solicitacao!F19,"")</f>
        <v/>
      </c>
      <c r="H17" s="31" t="str">
        <f>IF(Solicitacao!H19&gt;0,Solicitacao!H19,"")</f>
        <v/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</row>
    <row r="18" ht="15.75" customHeight="1">
      <c r="A18" s="29" t="str">
        <f>IF(Solicitacao!H20&lt;&gt;0,LEFT(Uso_COPLEC!B18,6),"")</f>
        <v/>
      </c>
      <c r="B18" s="29" t="str">
        <f>IF(Solicitacao!H20&lt;&gt;0,Solicitacao!$C$2,"")</f>
        <v/>
      </c>
      <c r="C18" s="30" t="str">
        <f>IF(H18&lt;&gt;"",Solicitacao!$D$2,"")</f>
        <v/>
      </c>
      <c r="D18" s="28" t="str">
        <f>IF(Solicitacao!H20&lt;&gt;0,Solicitacao!B20,"")</f>
        <v/>
      </c>
      <c r="E18" s="28" t="str">
        <f>IF(Solicitacao!H20&lt;&gt;0,Solicitacao!C20,"")</f>
        <v/>
      </c>
      <c r="F18" s="28" t="str">
        <f>IF(Solicitacao!H20&lt;&gt;0,Solicitacao!D20,"")</f>
        <v/>
      </c>
      <c r="G18" s="28" t="str">
        <f>IF(Solicitacao!H20&lt;&gt;0,Solicitacao!F20,"")</f>
        <v/>
      </c>
      <c r="H18" s="31" t="str">
        <f>IF(Solicitacao!H20&gt;0,Solicitacao!H20,"")</f>
        <v/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</row>
    <row r="19" ht="15.75" customHeight="1">
      <c r="A19" s="33" t="str">
        <f>IF(Solicitacao!H21&lt;&gt;0,LEFT(Uso_COPLEC!B19,6),"")</f>
        <v/>
      </c>
      <c r="B19" s="33" t="str">
        <f>IF(Solicitacao!H21&lt;&gt;0,Solicitacao!$C$2,"")</f>
        <v/>
      </c>
      <c r="C19" s="30" t="str">
        <f>IF(H19&lt;&gt;"",Solicitacao!$D$2,"")</f>
        <v/>
      </c>
      <c r="D19" s="28" t="str">
        <f>IF(Solicitacao!H21&lt;&gt;0,Solicitacao!B21,"")</f>
        <v/>
      </c>
      <c r="E19" s="28" t="str">
        <f>IF(Solicitacao!H21&lt;&gt;0,Solicitacao!C21,"")</f>
        <v/>
      </c>
      <c r="F19" s="28" t="str">
        <f>IF(Solicitacao!H21&lt;&gt;0,Solicitacao!D21,"")</f>
        <v/>
      </c>
      <c r="G19" s="28" t="str">
        <f>IF(Solicitacao!H21&lt;&gt;0,Solicitacao!F21,"")</f>
        <v/>
      </c>
      <c r="H19" s="31" t="str">
        <f>IF(Solicitacao!H21&gt;0,Solicitacao!H21,"")</f>
        <v/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</row>
    <row r="20" ht="15.75" customHeight="1">
      <c r="A20" s="29" t="str">
        <f>IF(Solicitacao!H22&lt;&gt;0,LEFT(Uso_COPLEC!B20,6),"")</f>
        <v/>
      </c>
      <c r="B20" s="29" t="str">
        <f>IF(Solicitacao!H22&lt;&gt;0,Solicitacao!$C$2,"")</f>
        <v/>
      </c>
      <c r="C20" s="30" t="str">
        <f>IF(H20&lt;&gt;"",Solicitacao!$D$2,"")</f>
        <v/>
      </c>
      <c r="D20" s="28" t="str">
        <f>IF(Solicitacao!H22&lt;&gt;0,Solicitacao!B22,"")</f>
        <v/>
      </c>
      <c r="E20" s="28" t="str">
        <f>IF(Solicitacao!H22&lt;&gt;0,Solicitacao!C22,"")</f>
        <v/>
      </c>
      <c r="F20" s="28" t="str">
        <f>IF(Solicitacao!H22&lt;&gt;0,Solicitacao!D22,"")</f>
        <v/>
      </c>
      <c r="G20" s="28" t="str">
        <f>IF(Solicitacao!H22&lt;&gt;0,Solicitacao!F22,"")</f>
        <v/>
      </c>
      <c r="H20" s="31" t="str">
        <f>IF(Solicitacao!H22&gt;0,Solicitacao!H22,"")</f>
        <v/>
      </c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</row>
    <row r="21" ht="15.75" customHeight="1">
      <c r="A21" s="33" t="str">
        <f>IF(Solicitacao!H23&lt;&gt;0,LEFT(Uso_COPLEC!B21,6),"")</f>
        <v/>
      </c>
      <c r="B21" s="33" t="str">
        <f>IF(Solicitacao!H23&lt;&gt;0,Solicitacao!$C$2,"")</f>
        <v/>
      </c>
      <c r="C21" s="30" t="str">
        <f>IF(H21&lt;&gt;"",Solicitacao!$D$2,"")</f>
        <v/>
      </c>
      <c r="D21" s="28" t="str">
        <f>IF(Solicitacao!H23&lt;&gt;0,Solicitacao!B23,"")</f>
        <v/>
      </c>
      <c r="E21" s="28" t="str">
        <f>IF(Solicitacao!H23&lt;&gt;0,Solicitacao!C23,"")</f>
        <v/>
      </c>
      <c r="F21" s="28" t="str">
        <f>IF(Solicitacao!H23&lt;&gt;0,Solicitacao!D23,"")</f>
        <v/>
      </c>
      <c r="G21" s="28" t="str">
        <f>IF(Solicitacao!H23&lt;&gt;0,Solicitacao!F23,"")</f>
        <v/>
      </c>
      <c r="H21" s="31" t="str">
        <f>IF(Solicitacao!H23&gt;0,Solicitacao!H23,"")</f>
        <v/>
      </c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</row>
    <row r="22" ht="15.75" customHeight="1">
      <c r="A22" s="29" t="str">
        <f>IF(Solicitacao!H24&lt;&gt;0,LEFT(Uso_COPLEC!B22,6),"")</f>
        <v/>
      </c>
      <c r="B22" s="29" t="str">
        <f>IF(Solicitacao!H24&lt;&gt;0,Solicitacao!$C$2,"")</f>
        <v/>
      </c>
      <c r="C22" s="30" t="str">
        <f>IF(H22&lt;&gt;"",Solicitacao!$D$2,"")</f>
        <v/>
      </c>
      <c r="D22" s="28" t="str">
        <f>IF(Solicitacao!H24&lt;&gt;0,Solicitacao!B24,"")</f>
        <v/>
      </c>
      <c r="E22" s="28" t="str">
        <f>IF(Solicitacao!H24&lt;&gt;0,Solicitacao!C24,"")</f>
        <v/>
      </c>
      <c r="F22" s="28" t="str">
        <f>IF(Solicitacao!H24&lt;&gt;0,Solicitacao!D24,"")</f>
        <v/>
      </c>
      <c r="G22" s="28" t="str">
        <f>IF(Solicitacao!H24&lt;&gt;0,Solicitacao!F24,"")</f>
        <v/>
      </c>
      <c r="H22" s="31" t="str">
        <f>IF(Solicitacao!H24&gt;0,Solicitacao!H24,"")</f>
        <v/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</row>
    <row r="23" ht="15.75" customHeight="1">
      <c r="A23" s="33" t="str">
        <f>IF(Solicitacao!H25&lt;&gt;0,LEFT(Uso_COPLEC!B23,6),"")</f>
        <v/>
      </c>
      <c r="B23" s="33" t="str">
        <f>IF(Solicitacao!H25&lt;&gt;0,Solicitacao!$C$2,"")</f>
        <v/>
      </c>
      <c r="C23" s="30" t="str">
        <f>IF(H23&lt;&gt;"",Solicitacao!$D$2,"")</f>
        <v/>
      </c>
      <c r="D23" s="28" t="str">
        <f>IF(Solicitacao!H25&lt;&gt;0,Solicitacao!B25,"")</f>
        <v/>
      </c>
      <c r="E23" s="28" t="str">
        <f>IF(Solicitacao!H25&lt;&gt;0,Solicitacao!C25,"")</f>
        <v/>
      </c>
      <c r="F23" s="28" t="str">
        <f>IF(Solicitacao!H25&lt;&gt;0,Solicitacao!D25,"")</f>
        <v/>
      </c>
      <c r="G23" s="28" t="str">
        <f>IF(Solicitacao!H25&lt;&gt;0,Solicitacao!F25,"")</f>
        <v/>
      </c>
      <c r="H23" s="31" t="str">
        <f>IF(Solicitacao!H25&gt;0,Solicitacao!H25,"")</f>
        <v/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</row>
    <row r="24" ht="15.75" customHeight="1">
      <c r="A24" s="29" t="str">
        <f>IF(Solicitacao!H26&lt;&gt;0,LEFT(Uso_COPLEC!B24,6),"")</f>
        <v/>
      </c>
      <c r="B24" s="29" t="str">
        <f>IF(Solicitacao!H26&lt;&gt;0,Solicitacao!$C$2,"")</f>
        <v/>
      </c>
      <c r="C24" s="30" t="str">
        <f>IF(H24&lt;&gt;"",Solicitacao!$D$2,"")</f>
        <v/>
      </c>
      <c r="D24" s="28" t="str">
        <f>IF(Solicitacao!H26&lt;&gt;0,Solicitacao!B26,"")</f>
        <v/>
      </c>
      <c r="E24" s="28" t="str">
        <f>IF(Solicitacao!H26&lt;&gt;0,Solicitacao!C26,"")</f>
        <v/>
      </c>
      <c r="F24" s="28" t="str">
        <f>IF(Solicitacao!H26&lt;&gt;0,Solicitacao!D26,"")</f>
        <v/>
      </c>
      <c r="G24" s="28" t="str">
        <f>IF(Solicitacao!H26&lt;&gt;0,Solicitacao!F26,"")</f>
        <v/>
      </c>
      <c r="H24" s="31" t="str">
        <f>IF(Solicitacao!H26&gt;0,Solicitacao!H26,"")</f>
        <v/>
      </c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</row>
    <row r="25" ht="15.75" customHeight="1">
      <c r="A25" s="33" t="str">
        <f>IF(Solicitacao!H27&lt;&gt;0,LEFT(Uso_COPLEC!B25,6),"")</f>
        <v/>
      </c>
      <c r="B25" s="33" t="str">
        <f>IF(Solicitacao!H27&lt;&gt;0,Solicitacao!$C$2,"")</f>
        <v/>
      </c>
      <c r="C25" s="30" t="str">
        <f>IF(H25&lt;&gt;"",Solicitacao!$D$2,"")</f>
        <v/>
      </c>
      <c r="D25" s="28" t="str">
        <f>IF(Solicitacao!H27&lt;&gt;0,Solicitacao!B27,"")</f>
        <v/>
      </c>
      <c r="E25" s="28" t="str">
        <f>IF(Solicitacao!H27&lt;&gt;0,Solicitacao!C27,"")</f>
        <v/>
      </c>
      <c r="F25" s="28" t="str">
        <f>IF(Solicitacao!H27&lt;&gt;0,Solicitacao!D27,"")</f>
        <v/>
      </c>
      <c r="G25" s="28" t="str">
        <f>IF(Solicitacao!H27&lt;&gt;0,Solicitacao!F27,"")</f>
        <v/>
      </c>
      <c r="H25" s="31" t="str">
        <f>IF(Solicitacao!H27&gt;0,Solicitacao!H27,"")</f>
        <v/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</row>
    <row r="26" ht="15.75" customHeight="1">
      <c r="A26" s="29" t="str">
        <f>IF(Solicitacao!H28&lt;&gt;0,LEFT(Uso_COPLEC!B26,6),"")</f>
        <v/>
      </c>
      <c r="B26" s="29" t="str">
        <f>IF(Solicitacao!H28&lt;&gt;0,Solicitacao!$C$2,"")</f>
        <v/>
      </c>
      <c r="C26" s="30" t="str">
        <f>IF(H26&lt;&gt;"",Solicitacao!$D$2,"")</f>
        <v/>
      </c>
      <c r="D26" s="28" t="str">
        <f>IF(Solicitacao!H28&lt;&gt;0,Solicitacao!B28,"")</f>
        <v/>
      </c>
      <c r="E26" s="28" t="str">
        <f>IF(Solicitacao!H28&lt;&gt;0,Solicitacao!C28,"")</f>
        <v/>
      </c>
      <c r="F26" s="28" t="str">
        <f>IF(Solicitacao!H28&lt;&gt;0,Solicitacao!D28,"")</f>
        <v/>
      </c>
      <c r="G26" s="28" t="str">
        <f>IF(Solicitacao!H28&lt;&gt;0,Solicitacao!F28,"")</f>
        <v/>
      </c>
      <c r="H26" s="31" t="str">
        <f>IF(Solicitacao!H28&gt;0,Solicitacao!H28,"")</f>
        <v/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</row>
    <row r="27" ht="15.75" customHeight="1">
      <c r="A27" s="33" t="str">
        <f>IF(Solicitacao!H29&lt;&gt;0,LEFT(Uso_COPLEC!B27,6),"")</f>
        <v/>
      </c>
      <c r="B27" s="33" t="str">
        <f>IF(Solicitacao!H29&lt;&gt;0,Solicitacao!$C$2,"")</f>
        <v/>
      </c>
      <c r="C27" s="30" t="str">
        <f>IF(H27&lt;&gt;"",Solicitacao!$D$2,"")</f>
        <v/>
      </c>
      <c r="D27" s="28" t="str">
        <f>IF(Solicitacao!H29&lt;&gt;0,Solicitacao!B29,"")</f>
        <v/>
      </c>
      <c r="E27" s="28" t="str">
        <f>IF(Solicitacao!H29&lt;&gt;0,Solicitacao!C29,"")</f>
        <v/>
      </c>
      <c r="F27" s="28" t="str">
        <f>IF(Solicitacao!H29&lt;&gt;0,Solicitacao!D29,"")</f>
        <v/>
      </c>
      <c r="G27" s="28" t="str">
        <f>IF(Solicitacao!H29&lt;&gt;0,Solicitacao!F29,"")</f>
        <v/>
      </c>
      <c r="H27" s="31" t="str">
        <f>IF(Solicitacao!H29&gt;0,Solicitacao!H29,"")</f>
        <v/>
      </c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</row>
    <row r="28" ht="15.75" customHeight="1">
      <c r="A28" s="29" t="str">
        <f>IF(Solicitacao!H30&lt;&gt;0,LEFT(Uso_COPLEC!B28,6),"")</f>
        <v/>
      </c>
      <c r="B28" s="29" t="str">
        <f>IF(Solicitacao!H30&lt;&gt;0,Solicitacao!$C$2,"")</f>
        <v/>
      </c>
      <c r="C28" s="30" t="str">
        <f>IF(H28&lt;&gt;"",Solicitacao!$D$2,"")</f>
        <v/>
      </c>
      <c r="D28" s="28" t="str">
        <f>IF(Solicitacao!H30&lt;&gt;0,Solicitacao!B30,"")</f>
        <v/>
      </c>
      <c r="E28" s="28" t="str">
        <f>IF(Solicitacao!H30&lt;&gt;0,Solicitacao!C30,"")</f>
        <v/>
      </c>
      <c r="F28" s="28" t="str">
        <f>IF(Solicitacao!H30&lt;&gt;0,Solicitacao!D30,"")</f>
        <v/>
      </c>
      <c r="G28" s="28" t="str">
        <f>IF(Solicitacao!H30&lt;&gt;0,Solicitacao!F30,"")</f>
        <v/>
      </c>
      <c r="H28" s="31" t="str">
        <f>IF(Solicitacao!H30&gt;0,Solicitacao!H30,"")</f>
        <v/>
      </c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  <row r="29" ht="15.75" customHeight="1">
      <c r="A29" s="33" t="str">
        <f>IF(Solicitacao!H31&lt;&gt;0,LEFT(Uso_COPLEC!B29,6),"")</f>
        <v/>
      </c>
      <c r="B29" s="33" t="str">
        <f>IF(Solicitacao!H31&lt;&gt;0,Solicitacao!$C$2,"")</f>
        <v/>
      </c>
      <c r="C29" s="30" t="str">
        <f>IF(H29&lt;&gt;"",Solicitacao!$D$2,"")</f>
        <v/>
      </c>
      <c r="D29" s="28" t="str">
        <f>IF(Solicitacao!H31&lt;&gt;0,Solicitacao!B31,"")</f>
        <v/>
      </c>
      <c r="E29" s="28" t="str">
        <f>IF(Solicitacao!H31&lt;&gt;0,Solicitacao!C31,"")</f>
        <v/>
      </c>
      <c r="F29" s="28" t="str">
        <f>IF(Solicitacao!H31&lt;&gt;0,Solicitacao!D31,"")</f>
        <v/>
      </c>
      <c r="G29" s="28" t="str">
        <f>IF(Solicitacao!H31&lt;&gt;0,Solicitacao!F31,"")</f>
        <v/>
      </c>
      <c r="H29" s="31" t="str">
        <f>IF(Solicitacao!H31&gt;0,Solicitacao!H31,"")</f>
        <v/>
      </c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</row>
    <row r="30" ht="15.75" customHeight="1">
      <c r="A30" s="29" t="str">
        <f>IF(Solicitacao!H32&lt;&gt;0,LEFT(Uso_COPLEC!B30,6),"")</f>
        <v/>
      </c>
      <c r="B30" s="29" t="str">
        <f>IF(Solicitacao!H32&lt;&gt;0,Solicitacao!$C$2,"")</f>
        <v/>
      </c>
      <c r="C30" s="30" t="str">
        <f>IF(H30&lt;&gt;"",Solicitacao!$D$2,"")</f>
        <v/>
      </c>
      <c r="D30" s="28" t="str">
        <f>IF(Solicitacao!H32&lt;&gt;0,Solicitacao!B32,"")</f>
        <v/>
      </c>
      <c r="E30" s="28" t="str">
        <f>IF(Solicitacao!H32&lt;&gt;0,Solicitacao!C32,"")</f>
        <v/>
      </c>
      <c r="F30" s="28" t="str">
        <f>IF(Solicitacao!H32&lt;&gt;0,Solicitacao!D32,"")</f>
        <v/>
      </c>
      <c r="G30" s="28" t="str">
        <f>IF(Solicitacao!H32&lt;&gt;0,Solicitacao!F32,"")</f>
        <v/>
      </c>
      <c r="H30" s="31" t="str">
        <f>IF(Solicitacao!H32&gt;0,Solicitacao!H32,"")</f>
        <v/>
      </c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</row>
    <row r="31" ht="15.75" customHeight="1">
      <c r="A31" s="33" t="str">
        <f>IF(Solicitacao!H33&lt;&gt;0,LEFT(Uso_COPLEC!B31,6),"")</f>
        <v/>
      </c>
      <c r="B31" s="33" t="str">
        <f>IF(Solicitacao!H33&lt;&gt;0,Solicitacao!$C$2,"")</f>
        <v/>
      </c>
      <c r="C31" s="30" t="str">
        <f>IF(H31&lt;&gt;"",Solicitacao!$D$2,"")</f>
        <v/>
      </c>
      <c r="D31" s="28" t="str">
        <f>IF(Solicitacao!H33&lt;&gt;0,Solicitacao!B33,"")</f>
        <v/>
      </c>
      <c r="E31" s="28" t="str">
        <f>IF(Solicitacao!H33&lt;&gt;0,Solicitacao!C33,"")</f>
        <v/>
      </c>
      <c r="F31" s="28" t="str">
        <f>IF(Solicitacao!H33&lt;&gt;0,Solicitacao!D33,"")</f>
        <v/>
      </c>
      <c r="G31" s="28" t="str">
        <f>IF(Solicitacao!H33&lt;&gt;0,Solicitacao!F33,"")</f>
        <v/>
      </c>
      <c r="H31" s="31" t="str">
        <f>IF(Solicitacao!H33&gt;0,Solicitacao!H33,"")</f>
        <v/>
      </c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</row>
    <row r="32" ht="15.75" customHeight="1">
      <c r="A32" s="29" t="str">
        <f>IF(Solicitacao!H34&lt;&gt;0,LEFT(Uso_COPLEC!B32,6),"")</f>
        <v/>
      </c>
      <c r="B32" s="29" t="str">
        <f>IF(Solicitacao!H34&lt;&gt;0,Solicitacao!$C$2,"")</f>
        <v/>
      </c>
      <c r="C32" s="30" t="str">
        <f>IF(H32&lt;&gt;"",Solicitacao!$D$2,"")</f>
        <v/>
      </c>
      <c r="D32" s="28" t="str">
        <f>IF(Solicitacao!H34&lt;&gt;0,Solicitacao!B34,"")</f>
        <v/>
      </c>
      <c r="E32" s="28" t="str">
        <f>IF(Solicitacao!H34&lt;&gt;0,Solicitacao!C34,"")</f>
        <v/>
      </c>
      <c r="F32" s="28" t="str">
        <f>IF(Solicitacao!H34&lt;&gt;0,Solicitacao!D34,"")</f>
        <v/>
      </c>
      <c r="G32" s="28" t="str">
        <f>IF(Solicitacao!H34&lt;&gt;0,Solicitacao!F34,"")</f>
        <v/>
      </c>
      <c r="H32" s="31" t="str">
        <f>IF(Solicitacao!H34&gt;0,Solicitacao!H34,"")</f>
        <v/>
      </c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</row>
    <row r="33" ht="15.75" customHeight="1">
      <c r="A33" s="33" t="str">
        <f>IF(Solicitacao!H35&lt;&gt;0,LEFT(Uso_COPLEC!B33,6),"")</f>
        <v/>
      </c>
      <c r="B33" s="33" t="str">
        <f>IF(Solicitacao!H35&lt;&gt;0,Solicitacao!$C$2,"")</f>
        <v/>
      </c>
      <c r="C33" s="30" t="str">
        <f>IF(H33&lt;&gt;"",Solicitacao!$D$2,"")</f>
        <v/>
      </c>
      <c r="D33" s="28" t="str">
        <f>IF(Solicitacao!H35&lt;&gt;0,Solicitacao!B35,"")</f>
        <v/>
      </c>
      <c r="E33" s="28" t="str">
        <f>IF(Solicitacao!H35&lt;&gt;0,Solicitacao!C35,"")</f>
        <v/>
      </c>
      <c r="F33" s="28" t="str">
        <f>IF(Solicitacao!H35&lt;&gt;0,Solicitacao!D35,"")</f>
        <v/>
      </c>
      <c r="G33" s="28" t="str">
        <f>IF(Solicitacao!H35&lt;&gt;0,Solicitacao!F35,"")</f>
        <v/>
      </c>
      <c r="H33" s="31" t="str">
        <f>IF(Solicitacao!H35&gt;0,Solicitacao!H35,"")</f>
        <v/>
      </c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</row>
    <row r="34" ht="15.75" customHeight="1">
      <c r="A34" s="29" t="str">
        <f>IF(Solicitacao!H36&lt;&gt;0,LEFT(Uso_COPLEC!B34,6),"")</f>
        <v/>
      </c>
      <c r="B34" s="29" t="str">
        <f>IF(Solicitacao!H36&lt;&gt;0,Solicitacao!$C$2,"")</f>
        <v/>
      </c>
      <c r="C34" s="30" t="str">
        <f>IF(H34&lt;&gt;"",Solicitacao!$D$2,"")</f>
        <v/>
      </c>
      <c r="D34" s="28" t="str">
        <f>IF(Solicitacao!H36&lt;&gt;0,Solicitacao!B36,"")</f>
        <v/>
      </c>
      <c r="E34" s="28" t="str">
        <f>IF(Solicitacao!H36&lt;&gt;0,Solicitacao!C36,"")</f>
        <v/>
      </c>
      <c r="F34" s="28" t="str">
        <f>IF(Solicitacao!H36&lt;&gt;0,Solicitacao!D36,"")</f>
        <v/>
      </c>
      <c r="G34" s="28" t="str">
        <f>IF(Solicitacao!H36&lt;&gt;0,Solicitacao!F36,"")</f>
        <v/>
      </c>
      <c r="H34" s="31" t="str">
        <f>IF(Solicitacao!H36&gt;0,Solicitacao!H36,"")</f>
        <v/>
      </c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</row>
    <row r="35" ht="15.75" customHeight="1">
      <c r="A35" s="33" t="str">
        <f>IF(Solicitacao!H37&lt;&gt;0,LEFT(Uso_COPLEC!B35,6),"")</f>
        <v/>
      </c>
      <c r="B35" s="33" t="str">
        <f>IF(Solicitacao!H37&lt;&gt;0,Solicitacao!$C$2,"")</f>
        <v/>
      </c>
      <c r="C35" s="30" t="str">
        <f>IF(H35&lt;&gt;"",Solicitacao!$D$2,"")</f>
        <v/>
      </c>
      <c r="D35" s="28" t="str">
        <f>IF(Solicitacao!H37&lt;&gt;0,Solicitacao!B37,"")</f>
        <v/>
      </c>
      <c r="E35" s="28" t="str">
        <f>IF(Solicitacao!H37&lt;&gt;0,Solicitacao!C37,"")</f>
        <v/>
      </c>
      <c r="F35" s="28" t="str">
        <f>IF(Solicitacao!H37&lt;&gt;0,Solicitacao!D37,"")</f>
        <v/>
      </c>
      <c r="G35" s="28" t="str">
        <f>IF(Solicitacao!H37&lt;&gt;0,Solicitacao!F37,"")</f>
        <v/>
      </c>
      <c r="H35" s="31" t="str">
        <f>IF(Solicitacao!H37&gt;0,Solicitacao!H37,"")</f>
        <v/>
      </c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</row>
    <row r="36" ht="15.75" customHeight="1">
      <c r="A36" s="29" t="str">
        <f>IF(Solicitacao!H38&lt;&gt;0,LEFT(Uso_COPLEC!B36,6),"")</f>
        <v/>
      </c>
      <c r="B36" s="29" t="str">
        <f>IF(Solicitacao!H38&lt;&gt;0,Solicitacao!$C$2,"")</f>
        <v/>
      </c>
      <c r="C36" s="30" t="str">
        <f>IF(H36&lt;&gt;"",Solicitacao!$D$2,"")</f>
        <v/>
      </c>
      <c r="D36" s="28" t="str">
        <f>IF(Solicitacao!H38&lt;&gt;0,Solicitacao!B38,"")</f>
        <v/>
      </c>
      <c r="E36" s="28" t="str">
        <f>IF(Solicitacao!H38&lt;&gt;0,Solicitacao!C38,"")</f>
        <v/>
      </c>
      <c r="F36" s="28" t="str">
        <f>IF(Solicitacao!H38&lt;&gt;0,Solicitacao!D38,"")</f>
        <v/>
      </c>
      <c r="G36" s="28" t="str">
        <f>IF(Solicitacao!H38&lt;&gt;0,Solicitacao!F38,"")</f>
        <v/>
      </c>
      <c r="H36" s="31" t="str">
        <f>IF(Solicitacao!H38&gt;0,Solicitacao!H38,"")</f>
        <v/>
      </c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</row>
    <row r="37" ht="15.75" customHeight="1">
      <c r="A37" s="33" t="str">
        <f>IF(Solicitacao!H39&lt;&gt;0,LEFT(Uso_COPLEC!B37,6),"")</f>
        <v/>
      </c>
      <c r="B37" s="33" t="str">
        <f>IF(Solicitacao!H39&lt;&gt;0,Solicitacao!$C$2,"")</f>
        <v/>
      </c>
      <c r="C37" s="30" t="str">
        <f>IF(H37&lt;&gt;"",Solicitacao!$D$2,"")</f>
        <v/>
      </c>
      <c r="D37" s="28" t="str">
        <f>IF(Solicitacao!H39&lt;&gt;0,Solicitacao!B39,"")</f>
        <v/>
      </c>
      <c r="E37" s="28" t="str">
        <f>IF(Solicitacao!H39&lt;&gt;0,Solicitacao!C39,"")</f>
        <v/>
      </c>
      <c r="F37" s="28" t="str">
        <f>IF(Solicitacao!H39&lt;&gt;0,Solicitacao!D39,"")</f>
        <v/>
      </c>
      <c r="G37" s="28" t="str">
        <f>IF(Solicitacao!H39&lt;&gt;0,Solicitacao!F39,"")</f>
        <v/>
      </c>
      <c r="H37" s="31" t="str">
        <f>IF(Solicitacao!H39&gt;0,Solicitacao!H39,"")</f>
        <v/>
      </c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</row>
    <row r="38" ht="15.75" customHeight="1">
      <c r="A38" s="29" t="str">
        <f>IF(Solicitacao!H40&lt;&gt;0,LEFT(Uso_COPLEC!B38,6),"")</f>
        <v/>
      </c>
      <c r="B38" s="29" t="str">
        <f>IF(Solicitacao!H40&lt;&gt;0,Solicitacao!$C$2,"")</f>
        <v/>
      </c>
      <c r="C38" s="30" t="str">
        <f>IF(H38&lt;&gt;"",Solicitacao!$D$2,"")</f>
        <v/>
      </c>
      <c r="D38" s="28" t="str">
        <f>IF(Solicitacao!H40&lt;&gt;0,Solicitacao!B40,"")</f>
        <v/>
      </c>
      <c r="E38" s="28" t="str">
        <f>IF(Solicitacao!H40&lt;&gt;0,Solicitacao!C40,"")</f>
        <v/>
      </c>
      <c r="F38" s="28" t="str">
        <f>IF(Solicitacao!H40&lt;&gt;0,Solicitacao!D40,"")</f>
        <v/>
      </c>
      <c r="G38" s="28" t="str">
        <f>IF(Solicitacao!H40&lt;&gt;0,Solicitacao!F40,"")</f>
        <v/>
      </c>
      <c r="H38" s="31" t="str">
        <f>IF(Solicitacao!H40&gt;0,Solicitacao!H40,"")</f>
        <v/>
      </c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</row>
    <row r="39" ht="15.75" customHeight="1">
      <c r="A39" s="33" t="str">
        <f>IF(Solicitacao!H41&lt;&gt;0,LEFT(Uso_COPLEC!B39,6),"")</f>
        <v/>
      </c>
      <c r="B39" s="33" t="str">
        <f>IF(Solicitacao!H41&lt;&gt;0,Solicitacao!$C$2,"")</f>
        <v/>
      </c>
      <c r="C39" s="30" t="str">
        <f>IF(H39&lt;&gt;"",Solicitacao!$D$2,"")</f>
        <v/>
      </c>
      <c r="D39" s="28" t="str">
        <f>IF(Solicitacao!H41&lt;&gt;0,Solicitacao!B41,"")</f>
        <v/>
      </c>
      <c r="E39" s="28" t="str">
        <f>IF(Solicitacao!H41&lt;&gt;0,Solicitacao!C41,"")</f>
        <v/>
      </c>
      <c r="F39" s="28" t="str">
        <f>IF(Solicitacao!H41&lt;&gt;0,Solicitacao!D41,"")</f>
        <v/>
      </c>
      <c r="G39" s="28" t="str">
        <f>IF(Solicitacao!H41&lt;&gt;0,Solicitacao!F41,"")</f>
        <v/>
      </c>
      <c r="H39" s="31" t="str">
        <f>IF(Solicitacao!H41&gt;0,Solicitacao!H41,"")</f>
        <v/>
      </c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</row>
    <row r="40" ht="15.75" customHeight="1">
      <c r="A40" s="29" t="str">
        <f>IF(Solicitacao!H42&lt;&gt;0,LEFT(Uso_COPLEC!B40,6),"")</f>
        <v/>
      </c>
      <c r="B40" s="29" t="str">
        <f>IF(Solicitacao!H42&lt;&gt;0,Solicitacao!$C$2,"")</f>
        <v/>
      </c>
      <c r="C40" s="30" t="str">
        <f>IF(H40&lt;&gt;"",Solicitacao!$D$2,"")</f>
        <v/>
      </c>
      <c r="D40" s="28" t="str">
        <f>IF(Solicitacao!H42&lt;&gt;0,Solicitacao!B42,"")</f>
        <v/>
      </c>
      <c r="E40" s="28" t="str">
        <f>IF(Solicitacao!H42&lt;&gt;0,Solicitacao!C42,"")</f>
        <v/>
      </c>
      <c r="F40" s="28" t="str">
        <f>IF(Solicitacao!H42&lt;&gt;0,Solicitacao!D42,"")</f>
        <v/>
      </c>
      <c r="G40" s="28" t="str">
        <f>IF(Solicitacao!H42&lt;&gt;0,Solicitacao!F42,"")</f>
        <v/>
      </c>
      <c r="H40" s="31" t="str">
        <f>IF(Solicitacao!H42&gt;0,Solicitacao!H42,"")</f>
        <v/>
      </c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</row>
    <row r="41" ht="15.75" customHeight="1">
      <c r="A41" s="33" t="str">
        <f>IF(Solicitacao!H43&lt;&gt;0,LEFT(Uso_COPLEC!B41,6),"")</f>
        <v/>
      </c>
      <c r="B41" s="33" t="str">
        <f>IF(Solicitacao!H43&lt;&gt;0,Solicitacao!$C$2,"")</f>
        <v/>
      </c>
      <c r="C41" s="30" t="str">
        <f>IF(H41&lt;&gt;"",Solicitacao!$D$2,"")</f>
        <v/>
      </c>
      <c r="D41" s="28" t="str">
        <f>IF(Solicitacao!H43&lt;&gt;0,Solicitacao!B43,"")</f>
        <v/>
      </c>
      <c r="E41" s="28" t="str">
        <f>IF(Solicitacao!H43&lt;&gt;0,Solicitacao!C43,"")</f>
        <v/>
      </c>
      <c r="F41" s="28" t="str">
        <f>IF(Solicitacao!H43&lt;&gt;0,Solicitacao!D43,"")</f>
        <v/>
      </c>
      <c r="G41" s="28" t="str">
        <f>IF(Solicitacao!H43&lt;&gt;0,Solicitacao!F43,"")</f>
        <v/>
      </c>
      <c r="H41" s="31" t="str">
        <f>IF(Solicitacao!H43&gt;0,Solicitacao!H43,"")</f>
        <v/>
      </c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</row>
    <row r="42" ht="15.75" customHeight="1">
      <c r="A42" s="29" t="str">
        <f>IF(Solicitacao!H44&lt;&gt;0,LEFT(Uso_COPLEC!B42,6),"")</f>
        <v/>
      </c>
      <c r="B42" s="29" t="str">
        <f>IF(Solicitacao!H44&lt;&gt;0,Solicitacao!$C$2,"")</f>
        <v/>
      </c>
      <c r="C42" s="30" t="str">
        <f>IF(H42&lt;&gt;"",Solicitacao!$D$2,"")</f>
        <v/>
      </c>
      <c r="D42" s="28" t="str">
        <f>IF(Solicitacao!H44&lt;&gt;0,Solicitacao!B44,"")</f>
        <v/>
      </c>
      <c r="E42" s="28" t="str">
        <f>IF(Solicitacao!H44&lt;&gt;0,Solicitacao!C44,"")</f>
        <v/>
      </c>
      <c r="F42" s="28" t="str">
        <f>IF(Solicitacao!H44&lt;&gt;0,Solicitacao!D44,"")</f>
        <v/>
      </c>
      <c r="G42" s="28" t="str">
        <f>IF(Solicitacao!H44&lt;&gt;0,Solicitacao!F44,"")</f>
        <v/>
      </c>
      <c r="H42" s="31" t="str">
        <f>IF(Solicitacao!H44&gt;0,Solicitacao!H44,"")</f>
        <v/>
      </c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</row>
    <row r="43" ht="15.75" customHeight="1">
      <c r="A43" s="33" t="str">
        <f>IF(Solicitacao!H45&lt;&gt;0,LEFT(Uso_COPLEC!B43,6),"")</f>
        <v/>
      </c>
      <c r="B43" s="33" t="str">
        <f>IF(Solicitacao!H45&lt;&gt;0,Solicitacao!$C$2,"")</f>
        <v/>
      </c>
      <c r="C43" s="30" t="str">
        <f>IF(H43&lt;&gt;"",Solicitacao!$D$2,"")</f>
        <v/>
      </c>
      <c r="D43" s="28" t="str">
        <f>IF(Solicitacao!H45&lt;&gt;0,Solicitacao!B45,"")</f>
        <v/>
      </c>
      <c r="E43" s="28" t="str">
        <f>IF(Solicitacao!H45&lt;&gt;0,Solicitacao!C45,"")</f>
        <v/>
      </c>
      <c r="F43" s="28" t="str">
        <f>IF(Solicitacao!H45&lt;&gt;0,Solicitacao!D45,"")</f>
        <v/>
      </c>
      <c r="G43" s="28" t="str">
        <f>IF(Solicitacao!H45&lt;&gt;0,Solicitacao!F45,"")</f>
        <v/>
      </c>
      <c r="H43" s="31" t="str">
        <f>IF(Solicitacao!H45&gt;0,Solicitacao!H45,"")</f>
        <v/>
      </c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</row>
    <row r="44" ht="15.75" customHeight="1">
      <c r="A44" s="29" t="str">
        <f>IF(Solicitacao!H46&lt;&gt;0,LEFT(Uso_COPLEC!B44,6),"")</f>
        <v/>
      </c>
      <c r="B44" s="29" t="str">
        <f>IF(Solicitacao!H46&lt;&gt;0,Solicitacao!$C$2,"")</f>
        <v/>
      </c>
      <c r="C44" s="30" t="str">
        <f>IF(H44&lt;&gt;"",Solicitacao!$D$2,"")</f>
        <v/>
      </c>
      <c r="D44" s="28" t="str">
        <f>IF(Solicitacao!H46&lt;&gt;0,Solicitacao!B46,"")</f>
        <v/>
      </c>
      <c r="E44" s="28" t="str">
        <f>IF(Solicitacao!H46&lt;&gt;0,Solicitacao!C46,"")</f>
        <v/>
      </c>
      <c r="F44" s="28" t="str">
        <f>IF(Solicitacao!H46&lt;&gt;0,Solicitacao!D46,"")</f>
        <v/>
      </c>
      <c r="G44" s="28" t="str">
        <f>IF(Solicitacao!H46&lt;&gt;0,Solicitacao!F46,"")</f>
        <v/>
      </c>
      <c r="H44" s="31" t="str">
        <f>IF(Solicitacao!H46&gt;0,Solicitacao!H46,"")</f>
        <v/>
      </c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</row>
    <row r="45" ht="15.75" customHeight="1">
      <c r="A45" s="33" t="str">
        <f>IF(Solicitacao!H47&lt;&gt;0,LEFT(Uso_COPLEC!B45,6),"")</f>
        <v/>
      </c>
      <c r="B45" s="33" t="str">
        <f>IF(Solicitacao!H47&lt;&gt;0,Solicitacao!$C$2,"")</f>
        <v/>
      </c>
      <c r="C45" s="30" t="str">
        <f>IF(H45&lt;&gt;"",Solicitacao!$D$2,"")</f>
        <v/>
      </c>
      <c r="D45" s="28" t="str">
        <f>IF(Solicitacao!H47&lt;&gt;0,Solicitacao!B47,"")</f>
        <v/>
      </c>
      <c r="E45" s="28" t="str">
        <f>IF(Solicitacao!H47&lt;&gt;0,Solicitacao!C47,"")</f>
        <v/>
      </c>
      <c r="F45" s="28" t="str">
        <f>IF(Solicitacao!H47&lt;&gt;0,Solicitacao!D47,"")</f>
        <v/>
      </c>
      <c r="G45" s="28" t="str">
        <f>IF(Solicitacao!H47&lt;&gt;0,Solicitacao!F47,"")</f>
        <v/>
      </c>
      <c r="H45" s="31" t="str">
        <f>IF(Solicitacao!H47&gt;0,Solicitacao!H47,"")</f>
        <v/>
      </c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</row>
    <row r="46" ht="15.75" customHeight="1">
      <c r="A46" s="29" t="str">
        <f>IF(Solicitacao!H48&lt;&gt;0,LEFT(Uso_COPLEC!B46,6),"")</f>
        <v/>
      </c>
      <c r="B46" s="29" t="str">
        <f>IF(Solicitacao!H48&lt;&gt;0,Solicitacao!$C$2,"")</f>
        <v/>
      </c>
      <c r="C46" s="30" t="str">
        <f>IF(H46&lt;&gt;"",Solicitacao!$D$2,"")</f>
        <v/>
      </c>
      <c r="D46" s="28" t="str">
        <f>IF(Solicitacao!H48&lt;&gt;0,Solicitacao!B48,"")</f>
        <v/>
      </c>
      <c r="E46" s="28" t="str">
        <f>IF(Solicitacao!H48&lt;&gt;0,Solicitacao!C48,"")</f>
        <v/>
      </c>
      <c r="F46" s="28" t="str">
        <f>IF(Solicitacao!H48&lt;&gt;0,Solicitacao!D48,"")</f>
        <v/>
      </c>
      <c r="G46" s="28" t="str">
        <f>IF(Solicitacao!H48&lt;&gt;0,Solicitacao!F48,"")</f>
        <v/>
      </c>
      <c r="H46" s="31" t="str">
        <f>IF(Solicitacao!H48&gt;0,Solicitacao!H48,"")</f>
        <v/>
      </c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</row>
    <row r="47" ht="15.75" customHeight="1">
      <c r="A47" s="33" t="str">
        <f>IF(Solicitacao!H49&lt;&gt;0,LEFT(Uso_COPLEC!B47,6),"")</f>
        <v/>
      </c>
      <c r="B47" s="33" t="str">
        <f>IF(Solicitacao!H49&lt;&gt;0,Solicitacao!$C$2,"")</f>
        <v/>
      </c>
      <c r="C47" s="30" t="str">
        <f>IF(H47&lt;&gt;"",Solicitacao!$D$2,"")</f>
        <v/>
      </c>
      <c r="D47" s="28" t="str">
        <f>IF(Solicitacao!H49&lt;&gt;0,Solicitacao!B49,"")</f>
        <v/>
      </c>
      <c r="E47" s="28" t="str">
        <f>IF(Solicitacao!H49&lt;&gt;0,Solicitacao!C49,"")</f>
        <v/>
      </c>
      <c r="F47" s="28" t="str">
        <f>IF(Solicitacao!H49&lt;&gt;0,Solicitacao!D49,"")</f>
        <v/>
      </c>
      <c r="G47" s="28" t="str">
        <f>IF(Solicitacao!H49&lt;&gt;0,Solicitacao!F49,"")</f>
        <v/>
      </c>
      <c r="H47" s="31" t="str">
        <f>IF(Solicitacao!H49&gt;0,Solicitacao!H49,"")</f>
        <v/>
      </c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</row>
    <row r="48" ht="15.75" customHeight="1">
      <c r="A48" s="29" t="str">
        <f>IF(Solicitacao!H50&lt;&gt;0,LEFT(Uso_COPLEC!B48,6),"")</f>
        <v/>
      </c>
      <c r="B48" s="29" t="str">
        <f>IF(Solicitacao!H50&lt;&gt;0,Solicitacao!$C$2,"")</f>
        <v/>
      </c>
      <c r="C48" s="30" t="str">
        <f>IF(H48&lt;&gt;"",Solicitacao!$D$2,"")</f>
        <v/>
      </c>
      <c r="D48" s="28" t="str">
        <f>IF(Solicitacao!H50&lt;&gt;0,Solicitacao!B50,"")</f>
        <v/>
      </c>
      <c r="E48" s="28" t="str">
        <f>IF(Solicitacao!H50&lt;&gt;0,Solicitacao!C50,"")</f>
        <v/>
      </c>
      <c r="F48" s="28" t="str">
        <f>IF(Solicitacao!H50&lt;&gt;0,Solicitacao!D50,"")</f>
        <v/>
      </c>
      <c r="G48" s="28" t="str">
        <f>IF(Solicitacao!H50&lt;&gt;0,Solicitacao!F50,"")</f>
        <v/>
      </c>
      <c r="H48" s="31" t="str">
        <f>IF(Solicitacao!H50&gt;0,Solicitacao!H50,"")</f>
        <v/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</row>
    <row r="49" ht="15.75" customHeight="1">
      <c r="A49" s="33" t="str">
        <f>IF(Solicitacao!H51&lt;&gt;0,LEFT(Uso_COPLEC!B49,6),"")</f>
        <v/>
      </c>
      <c r="B49" s="33" t="str">
        <f>IF(Solicitacao!H51&lt;&gt;0,Solicitacao!$C$2,"")</f>
        <v/>
      </c>
      <c r="C49" s="30" t="str">
        <f>IF(H49&lt;&gt;"",Solicitacao!$D$2,"")</f>
        <v/>
      </c>
      <c r="D49" s="28" t="str">
        <f>IF(Solicitacao!H51&lt;&gt;0,Solicitacao!B51,"")</f>
        <v/>
      </c>
      <c r="E49" s="28" t="str">
        <f>IF(Solicitacao!H51&lt;&gt;0,Solicitacao!C51,"")</f>
        <v/>
      </c>
      <c r="F49" s="28" t="str">
        <f>IF(Solicitacao!H51&lt;&gt;0,Solicitacao!D51,"")</f>
        <v/>
      </c>
      <c r="G49" s="28" t="str">
        <f>IF(Solicitacao!H51&lt;&gt;0,Solicitacao!F51,"")</f>
        <v/>
      </c>
      <c r="H49" s="31" t="str">
        <f>IF(Solicitacao!H51&gt;0,Solicitacao!H51,"")</f>
        <v/>
      </c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</row>
    <row r="50" ht="15.75" customHeight="1">
      <c r="A50" s="29" t="str">
        <f>IF(Solicitacao!H52&lt;&gt;0,LEFT(Uso_COPLEC!B50,6),"")</f>
        <v/>
      </c>
      <c r="B50" s="29" t="str">
        <f>IF(Solicitacao!H52&lt;&gt;0,Solicitacao!$C$2,"")</f>
        <v/>
      </c>
      <c r="C50" s="30" t="str">
        <f>IF(H50&lt;&gt;"",Solicitacao!$D$2,"")</f>
        <v/>
      </c>
      <c r="D50" s="28" t="str">
        <f>IF(Solicitacao!H52&lt;&gt;0,Solicitacao!B52,"")</f>
        <v/>
      </c>
      <c r="E50" s="28" t="str">
        <f>IF(Solicitacao!H52&lt;&gt;0,Solicitacao!C52,"")</f>
        <v/>
      </c>
      <c r="F50" s="28" t="str">
        <f>IF(Solicitacao!H52&lt;&gt;0,Solicitacao!D52,"")</f>
        <v/>
      </c>
      <c r="G50" s="28" t="str">
        <f>IF(Solicitacao!H52&lt;&gt;0,Solicitacao!F52,"")</f>
        <v/>
      </c>
      <c r="H50" s="31" t="str">
        <f>IF(Solicitacao!H52&gt;0,Solicitacao!H52,"")</f>
        <v/>
      </c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</row>
    <row r="51" ht="15.75" customHeight="1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</row>
    <row r="52" ht="15.75" customHeight="1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</row>
    <row r="53" ht="15.75" customHeight="1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</row>
    <row r="54" ht="15.75" customHeight="1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</row>
    <row r="55" ht="15.75" customHeight="1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</row>
    <row r="56" ht="15.75" customHeight="1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</row>
    <row r="57" ht="15.75" customHeight="1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</row>
    <row r="58" ht="15.75" customHeight="1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</row>
    <row r="59" ht="15.75" customHeight="1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</row>
    <row r="60" ht="15.75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</row>
    <row r="61" ht="15.75" customHeight="1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</row>
    <row r="62" ht="15.75" customHeight="1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</row>
    <row r="63" ht="15.75" customHeight="1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</row>
    <row r="64" ht="15.75" customHeight="1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</row>
    <row r="65" ht="15.75" customHeight="1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</row>
    <row r="66" ht="15.75" customHeight="1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</row>
    <row r="67" ht="15.75" customHeight="1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</row>
    <row r="68" ht="15.75" customHeight="1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</row>
    <row r="69" ht="15.75" customHeight="1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</row>
    <row r="70" ht="15.75" customHeight="1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</row>
    <row r="71" ht="15.75" customHeight="1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</row>
    <row r="72" ht="15.75" customHeight="1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</row>
    <row r="73" ht="15.75" customHeight="1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</row>
    <row r="74" ht="15.75" customHeight="1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</row>
    <row r="75" ht="15.75" customHeight="1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</row>
    <row r="76" ht="15.75" customHeight="1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</row>
    <row r="77" ht="15.75" customHeight="1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</row>
    <row r="78" ht="15.75" customHeight="1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</row>
    <row r="79" ht="15.75" customHeight="1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</row>
    <row r="80" ht="15.75" customHeight="1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</row>
    <row r="81" ht="15.75" customHeight="1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</row>
    <row r="82" ht="15.75" customHeight="1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</row>
    <row r="83" ht="15.75" customHeight="1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</row>
    <row r="84" ht="15.75" customHeight="1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</row>
    <row r="85" ht="15.75" customHeight="1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</row>
    <row r="86" ht="15.75" customHeight="1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</row>
    <row r="87" ht="15.75" customHeight="1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</row>
    <row r="88" ht="15.75" customHeight="1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</row>
    <row r="89" ht="15.75" customHeight="1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</row>
    <row r="90" ht="15.75" customHeight="1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</row>
    <row r="91" ht="15.75" customHeight="1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</row>
    <row r="92" ht="15.7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</row>
    <row r="93" ht="15.75" customHeight="1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</row>
    <row r="94" ht="15.75" customHeight="1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</row>
    <row r="95" ht="15.75" customHeight="1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</row>
    <row r="96" ht="15.75" customHeight="1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</row>
    <row r="97" ht="15.75" customHeight="1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</row>
    <row r="98" ht="15.75" customHeight="1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</row>
    <row r="99" ht="15.75" customHeight="1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</row>
    <row r="100" ht="15.75" customHeight="1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</row>
    <row r="101" ht="15.75" customHeight="1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</row>
    <row r="102" ht="15.7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</row>
    <row r="103" ht="15.75" customHeight="1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</row>
    <row r="104" ht="15.75" customHeight="1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</row>
    <row r="105" ht="15.75" customHeight="1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</row>
    <row r="106" ht="15.75" customHeight="1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</row>
    <row r="107" ht="15.75" customHeight="1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</row>
    <row r="108" ht="15.75" customHeight="1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</row>
    <row r="109" ht="15.75" customHeight="1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</row>
    <row r="110" ht="15.75" customHeight="1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</row>
    <row r="111" ht="15.75" customHeight="1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</row>
    <row r="112" ht="15.75" customHeight="1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</row>
    <row r="113" ht="15.75" customHeight="1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</row>
    <row r="114" ht="15.75" customHeight="1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</row>
    <row r="115" ht="15.75" customHeight="1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</row>
    <row r="116" ht="15.75" customHeight="1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</row>
    <row r="117" ht="15.75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</row>
    <row r="118" ht="15.75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</row>
    <row r="119" ht="15.75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</row>
    <row r="120" ht="15.75" customHeight="1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</row>
    <row r="121" ht="15.75" customHeight="1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</row>
    <row r="122" ht="15.75" customHeight="1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</row>
    <row r="123" ht="15.75" customHeight="1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</row>
    <row r="124" ht="15.75" customHeight="1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</row>
    <row r="125" ht="15.75" customHeight="1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</row>
    <row r="126" ht="15.75" customHeight="1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</row>
    <row r="127" ht="15.75" customHeight="1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</row>
    <row r="128" ht="15.75" customHeight="1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</row>
    <row r="129" ht="15.75" customHeight="1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</row>
    <row r="130" ht="15.75" customHeight="1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</row>
    <row r="131" ht="15.75" customHeight="1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</row>
    <row r="132" ht="15.75" customHeight="1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</row>
    <row r="133" ht="15.75" customHeight="1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</row>
    <row r="134" ht="15.75" customHeight="1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</row>
    <row r="135" ht="15.75" customHeight="1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</row>
    <row r="136" ht="15.75" customHeight="1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</row>
    <row r="137" ht="15.75" customHeight="1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</row>
    <row r="138" ht="15.75" customHeight="1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</row>
    <row r="139" ht="15.75" customHeight="1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</row>
    <row r="140" ht="15.75" customHeight="1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</row>
    <row r="141" ht="15.75" customHeight="1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</row>
    <row r="142" ht="15.75" customHeight="1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</row>
    <row r="143" ht="15.75" customHeight="1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</row>
    <row r="144" ht="15.75" customHeight="1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</row>
    <row r="145" ht="15.75" customHeight="1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</row>
    <row r="146" ht="15.75" customHeight="1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</row>
    <row r="147" ht="15.75" customHeight="1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</row>
    <row r="148" ht="15.75" customHeight="1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</row>
    <row r="149" ht="15.75" customHeight="1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</row>
    <row r="150" ht="15.75" customHeight="1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</row>
    <row r="151" ht="15.75" customHeight="1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</row>
    <row r="152" ht="15.75" customHeight="1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</row>
    <row r="153" ht="15.75" customHeight="1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</row>
    <row r="154" ht="15.75" customHeight="1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</row>
    <row r="155" ht="15.75" customHeight="1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</row>
    <row r="156" ht="15.75" customHeight="1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</row>
    <row r="157" ht="15.75" customHeight="1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</row>
    <row r="158" ht="15.75" customHeight="1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</row>
    <row r="159" ht="15.75" customHeight="1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</row>
    <row r="160" ht="15.75" customHeight="1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</row>
    <row r="161" ht="15.75" customHeight="1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</row>
    <row r="162" ht="15.75" customHeight="1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</row>
    <row r="163" ht="15.75" customHeight="1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</row>
    <row r="164" ht="15.75" customHeight="1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</row>
    <row r="165" ht="15.75" customHeight="1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</row>
    <row r="166" ht="15.75" customHeight="1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</row>
    <row r="167" ht="15.75" customHeight="1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</row>
    <row r="168" ht="15.75" customHeight="1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</row>
    <row r="169" ht="15.75" customHeight="1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</row>
    <row r="170" ht="15.75" customHeight="1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ht="15.75" customHeight="1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</row>
    <row r="172" ht="15.75" customHeight="1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</row>
    <row r="173" ht="15.75" customHeight="1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</row>
    <row r="174" ht="15.75" customHeight="1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</row>
    <row r="175" ht="15.75" customHeight="1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</row>
    <row r="176" ht="15.75" customHeight="1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</row>
    <row r="177" ht="15.75" customHeight="1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</row>
    <row r="178" ht="15.75" customHeight="1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</row>
    <row r="179" ht="15.75" customHeight="1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</row>
    <row r="180" ht="15.75" customHeight="1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</row>
    <row r="181" ht="15.75" customHeight="1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</row>
    <row r="182" ht="15.75" customHeight="1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</row>
    <row r="183" ht="15.75" customHeight="1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</row>
    <row r="184" ht="15.75" customHeight="1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</row>
    <row r="185" ht="15.75" customHeight="1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</row>
    <row r="186" ht="15.75" customHeight="1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</row>
    <row r="187" ht="15.75" customHeight="1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</row>
    <row r="188" ht="15.75" customHeight="1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</row>
    <row r="189" ht="15.75" customHeight="1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</row>
    <row r="190" ht="15.75" customHeight="1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</row>
    <row r="191" ht="15.75" customHeight="1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</row>
    <row r="192" ht="15.75" customHeight="1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</row>
    <row r="193" ht="15.75" customHeight="1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</row>
    <row r="194" ht="15.75" customHeight="1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</row>
    <row r="195" ht="15.75" customHeight="1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</row>
    <row r="196" ht="15.75" customHeight="1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</row>
    <row r="197" ht="15.75" customHeight="1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</row>
    <row r="198" ht="15.75" customHeight="1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</row>
    <row r="199" ht="15.75" customHeight="1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</row>
    <row r="200" ht="15.75" customHeight="1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</row>
    <row r="201" ht="15.75" customHeight="1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</row>
    <row r="202" ht="15.75" customHeight="1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</row>
    <row r="203" ht="15.75" customHeight="1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</row>
    <row r="204" ht="15.75" customHeight="1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</row>
    <row r="205" ht="15.75" customHeight="1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</row>
    <row r="206" ht="15.75" customHeight="1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</row>
    <row r="207" ht="15.75" customHeight="1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</row>
    <row r="208" ht="15.75" customHeight="1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</row>
    <row r="209" ht="15.75" customHeight="1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</row>
    <row r="210" ht="15.75" customHeight="1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</row>
    <row r="211" ht="15.75" customHeight="1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</row>
    <row r="212" ht="15.75" customHeight="1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</row>
    <row r="213" ht="15.75" customHeight="1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</row>
    <row r="214" ht="15.75" customHeight="1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</row>
    <row r="215" ht="15.75" customHeight="1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</row>
    <row r="216" ht="15.75" customHeight="1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</row>
    <row r="217" ht="15.75" customHeight="1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</row>
    <row r="218" ht="15.75" customHeight="1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</row>
    <row r="219" ht="15.75" customHeight="1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</row>
    <row r="220" ht="15.75" customHeight="1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</row>
    <row r="221" ht="15.75" customHeight="1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</row>
    <row r="222" ht="15.75" customHeight="1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</row>
    <row r="223" ht="15.75" customHeight="1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</row>
    <row r="224" ht="15.75" customHeight="1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</row>
    <row r="225" ht="15.75" customHeight="1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</row>
    <row r="226" ht="15.75" customHeight="1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</row>
    <row r="227" ht="15.75" customHeight="1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</row>
    <row r="228" ht="15.75" customHeight="1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</row>
    <row r="229" ht="15.75" customHeight="1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</row>
    <row r="230" ht="15.75" customHeight="1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</row>
    <row r="231" ht="15.75" customHeight="1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</row>
    <row r="232" ht="15.75" customHeight="1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</row>
    <row r="233" ht="15.75" customHeight="1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</row>
    <row r="234" ht="15.75" customHeight="1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</row>
    <row r="235" ht="15.75" customHeight="1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</row>
    <row r="236" ht="15.75" customHeight="1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</row>
    <row r="237" ht="15.75" customHeight="1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</row>
    <row r="238" ht="15.75" customHeight="1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</row>
    <row r="239" ht="15.75" customHeight="1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</row>
    <row r="240" ht="15.75" customHeight="1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</row>
    <row r="241" ht="15.75" customHeight="1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</row>
    <row r="242" ht="15.75" customHeight="1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</row>
    <row r="243" ht="15.75" customHeight="1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</row>
    <row r="244" ht="15.75" customHeight="1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</row>
    <row r="245" ht="15.75" customHeight="1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</row>
    <row r="246" ht="15.75" customHeight="1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</row>
    <row r="247" ht="15.75" customHeight="1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</row>
    <row r="248" ht="15.75" customHeight="1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</row>
    <row r="249" ht="15.75" customHeight="1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</row>
    <row r="250" ht="15.75" customHeight="1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</row>
    <row r="251" ht="15.75" customHeight="1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</row>
    <row r="252" ht="15.75" customHeight="1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</row>
    <row r="253" ht="15.75" customHeight="1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</row>
    <row r="254" ht="15.75" customHeight="1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</row>
    <row r="255" ht="15.75" customHeight="1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</row>
    <row r="256" ht="15.75" customHeight="1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</row>
    <row r="257" ht="15.75" customHeight="1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</row>
    <row r="258" ht="15.75" customHeight="1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</row>
    <row r="259" ht="15.75" customHeight="1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</row>
    <row r="260" ht="15.75" customHeight="1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</row>
    <row r="261" ht="15.75" customHeight="1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</row>
    <row r="262" ht="15.75" customHeight="1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</row>
    <row r="263" ht="15.75" customHeight="1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</row>
    <row r="264" ht="15.75" customHeight="1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</row>
    <row r="265" ht="15.75" customHeight="1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</row>
    <row r="266" ht="15.75" customHeight="1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</row>
    <row r="267" ht="15.75" customHeight="1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</row>
    <row r="268" ht="15.75" customHeight="1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</row>
    <row r="269" ht="15.75" customHeight="1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</row>
    <row r="270" ht="15.75" customHeight="1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</row>
    <row r="271" ht="15.75" customHeight="1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</row>
    <row r="272" ht="15.75" customHeight="1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</row>
    <row r="273" ht="15.75" customHeight="1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</row>
    <row r="274" ht="15.75" customHeight="1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</row>
    <row r="275" ht="15.75" customHeight="1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</row>
    <row r="276" ht="15.75" customHeight="1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</row>
    <row r="277" ht="15.75" customHeight="1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</row>
    <row r="278" ht="15.75" customHeight="1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</row>
    <row r="279" ht="15.75" customHeight="1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</row>
    <row r="280" ht="15.75" customHeight="1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</row>
    <row r="281" ht="15.75" customHeight="1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</row>
    <row r="282" ht="15.75" customHeight="1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</row>
    <row r="283" ht="15.75" customHeight="1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</row>
    <row r="284" ht="15.75" customHeight="1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</row>
    <row r="285" ht="15.75" customHeight="1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</row>
    <row r="286" ht="15.75" customHeight="1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</row>
    <row r="287" ht="15.75" customHeight="1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 ht="15.75" customHeight="1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</row>
    <row r="289" ht="15.75" customHeight="1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</row>
    <row r="290" ht="15.75" customHeight="1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</row>
    <row r="291" ht="15.75" customHeight="1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</row>
    <row r="292" ht="15.75" customHeight="1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</row>
    <row r="293" ht="15.75" customHeight="1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</row>
    <row r="294" ht="15.75" customHeight="1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</row>
    <row r="295" ht="15.75" customHeight="1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</row>
    <row r="296" ht="15.75" customHeight="1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</row>
    <row r="297" ht="15.75" customHeight="1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</row>
    <row r="298" ht="15.75" customHeight="1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</row>
    <row r="299" ht="15.75" customHeight="1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</row>
    <row r="300" ht="15.75" customHeight="1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</row>
    <row r="301" ht="15.75" customHeight="1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</row>
    <row r="302" ht="15.75" customHeight="1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</row>
    <row r="303" ht="15.75" customHeight="1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</row>
    <row r="304" ht="15.75" customHeight="1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</row>
    <row r="305" ht="15.75" customHeight="1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</row>
    <row r="306" ht="15.75" customHeight="1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</row>
    <row r="307" ht="15.75" customHeight="1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</row>
    <row r="308" ht="15.75" customHeight="1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</row>
    <row r="309" ht="15.75" customHeight="1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</row>
    <row r="310" ht="15.75" customHeight="1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</row>
    <row r="311" ht="15.75" customHeight="1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</row>
    <row r="312" ht="15.75" customHeight="1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</row>
    <row r="313" ht="15.75" customHeight="1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</row>
    <row r="314" ht="15.75" customHeight="1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</row>
    <row r="315" ht="15.75" customHeight="1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</row>
    <row r="316" ht="15.75" customHeight="1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</row>
    <row r="317" ht="15.75" customHeight="1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</row>
    <row r="318" ht="15.75" customHeight="1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</row>
    <row r="319" ht="15.75" customHeight="1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</row>
    <row r="320" ht="15.75" customHeight="1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</row>
    <row r="321" ht="15.75" customHeight="1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</row>
    <row r="322" ht="15.75" customHeight="1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</row>
    <row r="323" ht="15.75" customHeight="1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</row>
    <row r="324" ht="15.75" customHeight="1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</row>
    <row r="325" ht="15.75" customHeight="1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</row>
    <row r="326" ht="15.75" customHeight="1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</row>
    <row r="327" ht="15.75" customHeight="1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</row>
    <row r="328" ht="15.75" customHeight="1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</row>
    <row r="329" ht="15.75" customHeight="1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</row>
    <row r="330" ht="15.75" customHeight="1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</row>
    <row r="331" ht="15.75" customHeight="1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</row>
    <row r="332" ht="15.75" customHeight="1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</row>
    <row r="333" ht="15.75" customHeight="1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</row>
    <row r="334" ht="15.75" customHeight="1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</row>
    <row r="335" ht="15.75" customHeight="1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</row>
    <row r="336" ht="15.75" customHeight="1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</row>
    <row r="337" ht="15.75" customHeight="1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</row>
    <row r="338" ht="15.75" customHeight="1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</row>
    <row r="339" ht="15.75" customHeight="1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</row>
    <row r="340" ht="15.75" customHeight="1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</row>
    <row r="341" ht="15.75" customHeight="1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</row>
    <row r="342" ht="15.75" customHeight="1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</row>
    <row r="343" ht="15.75" customHeight="1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</row>
    <row r="344" ht="15.75" customHeight="1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</row>
    <row r="345" ht="15.75" customHeight="1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</row>
    <row r="346" ht="15.75" customHeight="1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</row>
    <row r="347" ht="15.75" customHeight="1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</row>
    <row r="348" ht="15.75" customHeight="1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</row>
    <row r="349" ht="15.75" customHeight="1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</row>
    <row r="350" ht="15.75" customHeight="1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</row>
    <row r="351" ht="15.75" customHeight="1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</row>
    <row r="352" ht="15.75" customHeight="1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</row>
    <row r="353" ht="15.75" customHeight="1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</row>
    <row r="354" ht="15.75" customHeight="1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</row>
    <row r="355" ht="15.75" customHeight="1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</row>
    <row r="356" ht="15.75" customHeight="1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</row>
    <row r="357" ht="15.75" customHeight="1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</row>
    <row r="358" ht="15.75" customHeight="1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</row>
    <row r="359" ht="15.75" customHeight="1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</row>
    <row r="360" ht="15.75" customHeight="1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</row>
    <row r="361" ht="15.75" customHeight="1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</row>
    <row r="362" ht="15.75" customHeight="1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</row>
    <row r="363" ht="15.75" customHeight="1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</row>
    <row r="364" ht="15.75" customHeight="1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</row>
    <row r="365" ht="15.75" customHeight="1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ht="15.75" customHeight="1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</row>
    <row r="367" ht="15.75" customHeight="1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</row>
    <row r="368" ht="15.75" customHeight="1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</row>
    <row r="369" ht="15.75" customHeight="1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</row>
    <row r="370" ht="15.75" customHeight="1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</row>
    <row r="371" ht="15.75" customHeight="1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</row>
    <row r="372" ht="15.75" customHeight="1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</row>
    <row r="373" ht="15.75" customHeight="1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</row>
    <row r="374" ht="15.75" customHeight="1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</row>
    <row r="375" ht="15.75" customHeight="1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</row>
    <row r="376" ht="15.75" customHeight="1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</row>
    <row r="377" ht="15.75" customHeight="1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</row>
    <row r="378" ht="15.75" customHeight="1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</row>
    <row r="379" ht="15.75" customHeight="1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</row>
    <row r="380" ht="15.75" customHeight="1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</row>
    <row r="381" ht="15.75" customHeight="1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</row>
    <row r="382" ht="15.75" customHeight="1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</row>
    <row r="383" ht="15.75" customHeight="1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</row>
    <row r="384" ht="15.75" customHeight="1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</row>
    <row r="385" ht="15.75" customHeight="1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</row>
    <row r="386" ht="15.75" customHeight="1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</row>
    <row r="387" ht="15.75" customHeight="1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</row>
    <row r="388" ht="15.75" customHeight="1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</row>
    <row r="389" ht="15.75" customHeight="1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</row>
    <row r="390" ht="15.75" customHeight="1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</row>
    <row r="391" ht="15.75" customHeight="1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</row>
    <row r="392" ht="15.75" customHeight="1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</row>
    <row r="393" ht="15.75" customHeight="1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</row>
    <row r="394" ht="15.75" customHeight="1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</row>
    <row r="395" ht="15.75" customHeight="1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</row>
    <row r="396" ht="15.75" customHeight="1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</row>
    <row r="397" ht="15.75" customHeight="1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</row>
    <row r="398" ht="15.75" customHeight="1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</row>
    <row r="399" ht="15.75" customHeight="1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</row>
    <row r="400" ht="15.75" customHeight="1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</row>
    <row r="401" ht="15.75" customHeight="1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</row>
    <row r="402" ht="15.75" customHeight="1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</row>
    <row r="403" ht="15.75" customHeight="1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</row>
    <row r="404" ht="15.75" customHeight="1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</row>
    <row r="405" ht="15.75" customHeight="1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</row>
    <row r="406" ht="15.75" customHeight="1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</row>
    <row r="407" ht="15.75" customHeight="1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</row>
    <row r="408" ht="15.75" customHeight="1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</row>
    <row r="409" ht="15.75" customHeight="1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</row>
    <row r="410" ht="15.75" customHeight="1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</row>
    <row r="411" ht="15.75" customHeight="1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</row>
    <row r="412" ht="15.75" customHeight="1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</row>
    <row r="413" ht="15.75" customHeight="1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</row>
    <row r="414" ht="15.75" customHeight="1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</row>
    <row r="415" ht="15.75" customHeight="1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</row>
    <row r="416" ht="15.75" customHeight="1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</row>
    <row r="417" ht="15.75" customHeight="1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</row>
    <row r="418" ht="15.75" customHeight="1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</row>
    <row r="419" ht="15.75" customHeight="1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</row>
    <row r="420" ht="15.75" customHeight="1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</row>
    <row r="421" ht="15.75" customHeight="1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</row>
    <row r="422" ht="15.75" customHeight="1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</row>
    <row r="423" ht="15.75" customHeight="1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</row>
    <row r="424" ht="15.75" customHeight="1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</row>
    <row r="425" ht="15.75" customHeight="1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</row>
    <row r="426" ht="15.75" customHeight="1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</row>
    <row r="427" ht="15.75" customHeight="1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</row>
    <row r="428" ht="15.75" customHeight="1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</row>
    <row r="429" ht="15.75" customHeight="1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</row>
    <row r="430" ht="15.75" customHeight="1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</row>
    <row r="431" ht="15.75" customHeight="1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</row>
    <row r="432" ht="15.75" customHeight="1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</row>
    <row r="433" ht="15.75" customHeight="1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</row>
    <row r="434" ht="15.75" customHeight="1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</row>
    <row r="435" ht="15.75" customHeight="1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</row>
    <row r="436" ht="15.75" customHeight="1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</row>
    <row r="437" ht="15.75" customHeight="1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</row>
    <row r="438" ht="15.75" customHeight="1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</row>
    <row r="439" ht="15.75" customHeight="1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</row>
    <row r="440" ht="15.75" customHeight="1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</row>
    <row r="441" ht="15.75" customHeight="1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</row>
    <row r="442" ht="15.75" customHeight="1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</row>
    <row r="443" ht="15.75" customHeight="1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ht="15.75" customHeight="1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</row>
    <row r="445" ht="15.75" customHeight="1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</row>
    <row r="446" ht="15.75" customHeight="1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</row>
    <row r="447" ht="15.75" customHeight="1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</row>
    <row r="448" ht="15.75" customHeight="1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</row>
    <row r="449" ht="15.75" customHeight="1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</row>
    <row r="450" ht="15.75" customHeight="1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</row>
    <row r="451" ht="15.75" customHeight="1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</row>
    <row r="452" ht="15.75" customHeight="1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</row>
    <row r="453" ht="15.75" customHeight="1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</row>
    <row r="454" ht="15.75" customHeight="1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</row>
    <row r="455" ht="15.75" customHeight="1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</row>
    <row r="456" ht="15.75" customHeight="1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</row>
    <row r="457" ht="15.75" customHeight="1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</row>
    <row r="458" ht="15.75" customHeight="1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</row>
    <row r="459" ht="15.75" customHeight="1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</row>
    <row r="460" ht="15.75" customHeight="1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</row>
    <row r="461" ht="15.75" customHeight="1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</row>
    <row r="462" ht="15.75" customHeight="1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</row>
    <row r="463" ht="15.75" customHeight="1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</row>
    <row r="464" ht="15.75" customHeight="1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</row>
    <row r="465" ht="15.75" customHeight="1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</row>
    <row r="466" ht="15.75" customHeight="1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</row>
    <row r="467" ht="15.75" customHeight="1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</row>
    <row r="468" ht="15.75" customHeight="1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</row>
    <row r="469" ht="15.75" customHeight="1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</row>
    <row r="470" ht="15.75" customHeight="1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</row>
    <row r="471" ht="15.75" customHeight="1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</row>
    <row r="472" ht="15.75" customHeight="1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</row>
    <row r="473" ht="15.75" customHeight="1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</row>
    <row r="474" ht="15.75" customHeight="1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</row>
    <row r="475" ht="15.75" customHeight="1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</row>
    <row r="476" ht="15.75" customHeight="1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</row>
    <row r="477" ht="15.75" customHeight="1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</row>
    <row r="478" ht="15.75" customHeight="1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</row>
    <row r="479" ht="15.75" customHeight="1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</row>
    <row r="480" ht="15.75" customHeight="1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</row>
    <row r="481" ht="15.75" customHeight="1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</row>
    <row r="482" ht="15.75" customHeight="1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</row>
    <row r="483" ht="15.75" customHeight="1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</row>
    <row r="484" ht="15.75" customHeight="1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</row>
    <row r="485" ht="15.75" customHeight="1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</row>
    <row r="486" ht="15.75" customHeight="1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</row>
    <row r="487" ht="15.75" customHeight="1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</row>
    <row r="488" ht="15.75" customHeight="1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</row>
    <row r="489" ht="15.75" customHeight="1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</row>
    <row r="490" ht="15.75" customHeight="1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</row>
    <row r="491" ht="15.75" customHeight="1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</row>
    <row r="492" ht="15.75" customHeight="1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</row>
    <row r="493" ht="15.75" customHeight="1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</row>
    <row r="494" ht="15.75" customHeight="1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</row>
    <row r="495" ht="15.75" customHeight="1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</row>
    <row r="496" ht="15.75" customHeight="1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</row>
    <row r="497" ht="15.75" customHeight="1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</row>
    <row r="498" ht="15.75" customHeight="1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</row>
    <row r="499" ht="15.75" customHeight="1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</row>
    <row r="500" ht="15.75" customHeight="1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</row>
    <row r="501" ht="15.75" customHeight="1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</row>
    <row r="502" ht="15.75" customHeight="1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</row>
    <row r="503" ht="15.75" customHeight="1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</row>
    <row r="504" ht="15.75" customHeight="1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</row>
    <row r="505" ht="15.75" customHeight="1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</row>
    <row r="506" ht="15.75" customHeight="1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</row>
    <row r="507" ht="15.75" customHeight="1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</row>
    <row r="508" ht="15.75" customHeight="1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</row>
    <row r="509" ht="15.75" customHeight="1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</row>
    <row r="510" ht="15.75" customHeight="1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</row>
    <row r="511" ht="15.75" customHeight="1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</row>
    <row r="512" ht="15.75" customHeight="1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</row>
    <row r="513" ht="15.75" customHeight="1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</row>
    <row r="514" ht="15.75" customHeight="1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</row>
    <row r="515" ht="15.75" customHeight="1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</row>
    <row r="516" ht="15.75" customHeight="1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</row>
    <row r="517" ht="15.75" customHeight="1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</row>
    <row r="518" ht="15.75" customHeight="1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</row>
    <row r="519" ht="15.75" customHeight="1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</row>
    <row r="520" ht="15.75" customHeight="1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</row>
    <row r="521" ht="15.75" customHeight="1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</row>
    <row r="522" ht="15.75" customHeight="1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</row>
    <row r="523" ht="15.75" customHeight="1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</row>
    <row r="524" ht="15.75" customHeight="1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</row>
    <row r="525" ht="15.75" customHeight="1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</row>
    <row r="526" ht="15.75" customHeight="1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</row>
    <row r="527" ht="15.75" customHeight="1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</row>
    <row r="528" ht="15.75" customHeight="1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</row>
    <row r="529" ht="15.75" customHeight="1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</row>
    <row r="530" ht="15.75" customHeight="1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</row>
    <row r="531" ht="15.75" customHeight="1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</row>
    <row r="532" ht="15.75" customHeight="1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</row>
    <row r="533" ht="15.75" customHeight="1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</row>
    <row r="534" ht="15.75" customHeight="1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</row>
    <row r="535" ht="15.75" customHeight="1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</row>
    <row r="536" ht="15.75" customHeight="1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</row>
    <row r="537" ht="15.75" customHeight="1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</row>
    <row r="538" ht="15.75" customHeight="1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</row>
    <row r="539" ht="15.75" customHeight="1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</row>
    <row r="540" ht="15.75" customHeight="1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</row>
    <row r="541" ht="15.75" customHeight="1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</row>
    <row r="542" ht="15.75" customHeight="1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</row>
    <row r="543" ht="15.75" customHeight="1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</row>
    <row r="544" ht="15.75" customHeight="1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</row>
    <row r="545" ht="15.75" customHeight="1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</row>
    <row r="546" ht="15.75" customHeight="1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</row>
    <row r="547" ht="15.75" customHeight="1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</row>
    <row r="548" ht="15.75" customHeight="1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</row>
    <row r="549" ht="15.75" customHeight="1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</row>
    <row r="550" ht="15.75" customHeight="1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</row>
    <row r="551" ht="15.75" customHeight="1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</row>
    <row r="552" ht="15.75" customHeight="1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</row>
    <row r="553" ht="15.75" customHeight="1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</row>
    <row r="554" ht="15.75" customHeight="1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</row>
    <row r="555" ht="15.75" customHeight="1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</row>
    <row r="556" ht="15.75" customHeight="1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</row>
    <row r="557" ht="15.75" customHeight="1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</row>
    <row r="558" ht="15.75" customHeight="1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</row>
    <row r="559" ht="15.75" customHeight="1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</row>
    <row r="560" ht="15.75" customHeight="1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</row>
    <row r="561" ht="15.75" customHeight="1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</row>
    <row r="562" ht="15.75" customHeight="1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</row>
    <row r="563" ht="15.75" customHeight="1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</row>
    <row r="564" ht="15.75" customHeight="1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</row>
    <row r="565" ht="15.75" customHeight="1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</row>
    <row r="566" ht="15.75" customHeight="1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</row>
    <row r="567" ht="15.75" customHeight="1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</row>
    <row r="568" ht="15.75" customHeight="1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</row>
    <row r="569" ht="15.75" customHeight="1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</row>
    <row r="570" ht="15.75" customHeight="1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</row>
    <row r="571" ht="15.75" customHeight="1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</row>
    <row r="572" ht="15.75" customHeight="1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  <c r="R572" s="32"/>
      <c r="S572" s="32"/>
      <c r="T572" s="32"/>
      <c r="U572" s="32"/>
      <c r="V572" s="32"/>
      <c r="W572" s="32"/>
      <c r="X572" s="32"/>
      <c r="Y572" s="32"/>
      <c r="Z572" s="32"/>
    </row>
    <row r="573" ht="15.75" customHeight="1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  <c r="R573" s="32"/>
      <c r="S573" s="32"/>
      <c r="T573" s="32"/>
      <c r="U573" s="32"/>
      <c r="V573" s="32"/>
      <c r="W573" s="32"/>
      <c r="X573" s="32"/>
      <c r="Y573" s="32"/>
      <c r="Z573" s="32"/>
    </row>
    <row r="574" ht="15.75" customHeight="1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  <c r="R574" s="32"/>
      <c r="S574" s="32"/>
      <c r="T574" s="32"/>
      <c r="U574" s="32"/>
      <c r="V574" s="32"/>
      <c r="W574" s="32"/>
      <c r="X574" s="32"/>
      <c r="Y574" s="32"/>
      <c r="Z574" s="32"/>
    </row>
    <row r="575" ht="15.75" customHeight="1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  <c r="R575" s="32"/>
      <c r="S575" s="32"/>
      <c r="T575" s="32"/>
      <c r="U575" s="32"/>
      <c r="V575" s="32"/>
      <c r="W575" s="32"/>
      <c r="X575" s="32"/>
      <c r="Y575" s="32"/>
      <c r="Z575" s="32"/>
    </row>
    <row r="576" ht="15.75" customHeight="1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  <c r="R576" s="32"/>
      <c r="S576" s="32"/>
      <c r="T576" s="32"/>
      <c r="U576" s="32"/>
      <c r="V576" s="32"/>
      <c r="W576" s="32"/>
      <c r="X576" s="32"/>
      <c r="Y576" s="32"/>
      <c r="Z576" s="32"/>
    </row>
    <row r="577" ht="15.75" customHeight="1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  <c r="R577" s="32"/>
      <c r="S577" s="32"/>
      <c r="T577" s="32"/>
      <c r="U577" s="32"/>
      <c r="V577" s="32"/>
      <c r="W577" s="32"/>
      <c r="X577" s="32"/>
      <c r="Y577" s="32"/>
      <c r="Z577" s="32"/>
    </row>
    <row r="578" ht="15.75" customHeight="1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  <c r="R578" s="32"/>
      <c r="S578" s="32"/>
      <c r="T578" s="32"/>
      <c r="U578" s="32"/>
      <c r="V578" s="32"/>
      <c r="W578" s="32"/>
      <c r="X578" s="32"/>
      <c r="Y578" s="32"/>
      <c r="Z578" s="32"/>
    </row>
    <row r="579" ht="15.75" customHeight="1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  <c r="R579" s="32"/>
      <c r="S579" s="32"/>
      <c r="T579" s="32"/>
      <c r="U579" s="32"/>
      <c r="V579" s="32"/>
      <c r="W579" s="32"/>
      <c r="X579" s="32"/>
      <c r="Y579" s="32"/>
      <c r="Z579" s="32"/>
    </row>
    <row r="580" ht="15.75" customHeight="1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  <c r="R580" s="32"/>
      <c r="S580" s="32"/>
      <c r="T580" s="32"/>
      <c r="U580" s="32"/>
      <c r="V580" s="32"/>
      <c r="W580" s="32"/>
      <c r="X580" s="32"/>
      <c r="Y580" s="32"/>
      <c r="Z580" s="32"/>
    </row>
    <row r="581" ht="15.75" customHeight="1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  <c r="R581" s="32"/>
      <c r="S581" s="32"/>
      <c r="T581" s="32"/>
      <c r="U581" s="32"/>
      <c r="V581" s="32"/>
      <c r="W581" s="32"/>
      <c r="X581" s="32"/>
      <c r="Y581" s="32"/>
      <c r="Z581" s="32"/>
    </row>
    <row r="582" ht="15.75" customHeight="1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  <c r="R582" s="32"/>
      <c r="S582" s="32"/>
      <c r="T582" s="32"/>
      <c r="U582" s="32"/>
      <c r="V582" s="32"/>
      <c r="W582" s="32"/>
      <c r="X582" s="32"/>
      <c r="Y582" s="32"/>
      <c r="Z582" s="32"/>
    </row>
    <row r="583" ht="15.75" customHeight="1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  <c r="R583" s="32"/>
      <c r="S583" s="32"/>
      <c r="T583" s="32"/>
      <c r="U583" s="32"/>
      <c r="V583" s="32"/>
      <c r="W583" s="32"/>
      <c r="X583" s="32"/>
      <c r="Y583" s="32"/>
      <c r="Z583" s="32"/>
    </row>
    <row r="584" ht="15.75" customHeight="1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  <c r="R584" s="32"/>
      <c r="S584" s="32"/>
      <c r="T584" s="32"/>
      <c r="U584" s="32"/>
      <c r="V584" s="32"/>
      <c r="W584" s="32"/>
      <c r="X584" s="32"/>
      <c r="Y584" s="32"/>
      <c r="Z584" s="32"/>
    </row>
    <row r="585" ht="15.75" customHeight="1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  <c r="R585" s="32"/>
      <c r="S585" s="32"/>
      <c r="T585" s="32"/>
      <c r="U585" s="32"/>
      <c r="V585" s="32"/>
      <c r="W585" s="32"/>
      <c r="X585" s="32"/>
      <c r="Y585" s="32"/>
      <c r="Z585" s="32"/>
    </row>
    <row r="586" ht="15.75" customHeight="1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  <c r="R586" s="32"/>
      <c r="S586" s="32"/>
      <c r="T586" s="32"/>
      <c r="U586" s="32"/>
      <c r="V586" s="32"/>
      <c r="W586" s="32"/>
      <c r="X586" s="32"/>
      <c r="Y586" s="32"/>
      <c r="Z586" s="32"/>
    </row>
    <row r="587" ht="15.75" customHeight="1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  <c r="R587" s="32"/>
      <c r="S587" s="32"/>
      <c r="T587" s="32"/>
      <c r="U587" s="32"/>
      <c r="V587" s="32"/>
      <c r="W587" s="32"/>
      <c r="X587" s="32"/>
      <c r="Y587" s="32"/>
      <c r="Z587" s="32"/>
    </row>
    <row r="588" ht="15.75" customHeight="1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  <c r="R588" s="32"/>
      <c r="S588" s="32"/>
      <c r="T588" s="32"/>
      <c r="U588" s="32"/>
      <c r="V588" s="32"/>
      <c r="W588" s="32"/>
      <c r="X588" s="32"/>
      <c r="Y588" s="32"/>
      <c r="Z588" s="32"/>
    </row>
    <row r="589" ht="15.75" customHeight="1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  <c r="R589" s="32"/>
      <c r="S589" s="32"/>
      <c r="T589" s="32"/>
      <c r="U589" s="32"/>
      <c r="V589" s="32"/>
      <c r="W589" s="32"/>
      <c r="X589" s="32"/>
      <c r="Y589" s="32"/>
      <c r="Z589" s="32"/>
    </row>
    <row r="590" ht="15.75" customHeight="1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  <c r="R590" s="32"/>
      <c r="S590" s="32"/>
      <c r="T590" s="32"/>
      <c r="U590" s="32"/>
      <c r="V590" s="32"/>
      <c r="W590" s="32"/>
      <c r="X590" s="32"/>
      <c r="Y590" s="32"/>
      <c r="Z590" s="32"/>
    </row>
    <row r="591" ht="15.75" customHeight="1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  <c r="R591" s="32"/>
      <c r="S591" s="32"/>
      <c r="T591" s="32"/>
      <c r="U591" s="32"/>
      <c r="V591" s="32"/>
      <c r="W591" s="32"/>
      <c r="X591" s="32"/>
      <c r="Y591" s="32"/>
      <c r="Z591" s="32"/>
    </row>
    <row r="592" ht="15.75" customHeight="1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  <c r="R592" s="32"/>
      <c r="S592" s="32"/>
      <c r="T592" s="32"/>
      <c r="U592" s="32"/>
      <c r="V592" s="32"/>
      <c r="W592" s="32"/>
      <c r="X592" s="32"/>
      <c r="Y592" s="32"/>
      <c r="Z592" s="32"/>
    </row>
    <row r="593" ht="15.75" customHeight="1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  <c r="R593" s="32"/>
      <c r="S593" s="32"/>
      <c r="T593" s="32"/>
      <c r="U593" s="32"/>
      <c r="V593" s="32"/>
      <c r="W593" s="32"/>
      <c r="X593" s="32"/>
      <c r="Y593" s="32"/>
      <c r="Z593" s="32"/>
    </row>
    <row r="594" ht="15.75" customHeight="1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  <c r="R594" s="32"/>
      <c r="S594" s="32"/>
      <c r="T594" s="32"/>
      <c r="U594" s="32"/>
      <c r="V594" s="32"/>
      <c r="W594" s="32"/>
      <c r="X594" s="32"/>
      <c r="Y594" s="32"/>
      <c r="Z594" s="32"/>
    </row>
    <row r="595" ht="15.75" customHeight="1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  <c r="R595" s="32"/>
      <c r="S595" s="32"/>
      <c r="T595" s="32"/>
      <c r="U595" s="32"/>
      <c r="V595" s="32"/>
      <c r="W595" s="32"/>
      <c r="X595" s="32"/>
      <c r="Y595" s="32"/>
      <c r="Z595" s="32"/>
    </row>
    <row r="596" ht="15.75" customHeight="1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  <c r="R596" s="32"/>
      <c r="S596" s="32"/>
      <c r="T596" s="32"/>
      <c r="U596" s="32"/>
      <c r="V596" s="32"/>
      <c r="W596" s="32"/>
      <c r="X596" s="32"/>
      <c r="Y596" s="32"/>
      <c r="Z596" s="32"/>
    </row>
    <row r="597" ht="15.75" customHeight="1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  <c r="R597" s="32"/>
      <c r="S597" s="32"/>
      <c r="T597" s="32"/>
      <c r="U597" s="32"/>
      <c r="V597" s="32"/>
      <c r="W597" s="32"/>
      <c r="X597" s="32"/>
      <c r="Y597" s="32"/>
      <c r="Z597" s="32"/>
    </row>
    <row r="598" ht="15.75" customHeight="1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  <c r="R598" s="32"/>
      <c r="S598" s="32"/>
      <c r="T598" s="32"/>
      <c r="U598" s="32"/>
      <c r="V598" s="32"/>
      <c r="W598" s="32"/>
      <c r="X598" s="32"/>
      <c r="Y598" s="32"/>
      <c r="Z598" s="32"/>
    </row>
    <row r="599" ht="15.75" customHeight="1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  <c r="R599" s="32"/>
      <c r="S599" s="32"/>
      <c r="T599" s="32"/>
      <c r="U599" s="32"/>
      <c r="V599" s="32"/>
      <c r="W599" s="32"/>
      <c r="X599" s="32"/>
      <c r="Y599" s="32"/>
      <c r="Z599" s="32"/>
    </row>
    <row r="600" ht="15.75" customHeight="1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  <c r="R600" s="32"/>
      <c r="S600" s="32"/>
      <c r="T600" s="32"/>
      <c r="U600" s="32"/>
      <c r="V600" s="32"/>
      <c r="W600" s="32"/>
      <c r="X600" s="32"/>
      <c r="Y600" s="32"/>
      <c r="Z600" s="32"/>
    </row>
    <row r="601" ht="15.75" customHeight="1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  <c r="R601" s="32"/>
      <c r="S601" s="32"/>
      <c r="T601" s="32"/>
      <c r="U601" s="32"/>
      <c r="V601" s="32"/>
      <c r="W601" s="32"/>
      <c r="X601" s="32"/>
      <c r="Y601" s="32"/>
      <c r="Z601" s="32"/>
    </row>
    <row r="602" ht="15.75" customHeight="1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  <c r="R602" s="32"/>
      <c r="S602" s="32"/>
      <c r="T602" s="32"/>
      <c r="U602" s="32"/>
      <c r="V602" s="32"/>
      <c r="W602" s="32"/>
      <c r="X602" s="32"/>
      <c r="Y602" s="32"/>
      <c r="Z602" s="32"/>
    </row>
    <row r="603" ht="15.75" customHeight="1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  <c r="R603" s="32"/>
      <c r="S603" s="32"/>
      <c r="T603" s="32"/>
      <c r="U603" s="32"/>
      <c r="V603" s="32"/>
      <c r="W603" s="32"/>
      <c r="X603" s="32"/>
      <c r="Y603" s="32"/>
      <c r="Z603" s="32"/>
    </row>
    <row r="604" ht="15.75" customHeight="1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  <c r="R604" s="32"/>
      <c r="S604" s="32"/>
      <c r="T604" s="32"/>
      <c r="U604" s="32"/>
      <c r="V604" s="32"/>
      <c r="W604" s="32"/>
      <c r="X604" s="32"/>
      <c r="Y604" s="32"/>
      <c r="Z604" s="32"/>
    </row>
    <row r="605" ht="15.75" customHeight="1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  <c r="R605" s="32"/>
      <c r="S605" s="32"/>
      <c r="T605" s="32"/>
      <c r="U605" s="32"/>
      <c r="V605" s="32"/>
      <c r="W605" s="32"/>
      <c r="X605" s="32"/>
      <c r="Y605" s="32"/>
      <c r="Z605" s="32"/>
    </row>
    <row r="606" ht="15.75" customHeight="1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  <c r="R606" s="32"/>
      <c r="S606" s="32"/>
      <c r="T606" s="32"/>
      <c r="U606" s="32"/>
      <c r="V606" s="32"/>
      <c r="W606" s="32"/>
      <c r="X606" s="32"/>
      <c r="Y606" s="32"/>
      <c r="Z606" s="32"/>
    </row>
    <row r="607" ht="15.75" customHeight="1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  <c r="R607" s="32"/>
      <c r="S607" s="32"/>
      <c r="T607" s="32"/>
      <c r="U607" s="32"/>
      <c r="V607" s="32"/>
      <c r="W607" s="32"/>
      <c r="X607" s="32"/>
      <c r="Y607" s="32"/>
      <c r="Z607" s="32"/>
    </row>
    <row r="608" ht="15.75" customHeight="1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  <c r="R608" s="32"/>
      <c r="S608" s="32"/>
      <c r="T608" s="32"/>
      <c r="U608" s="32"/>
      <c r="V608" s="32"/>
      <c r="W608" s="32"/>
      <c r="X608" s="32"/>
      <c r="Y608" s="32"/>
      <c r="Z608" s="32"/>
    </row>
    <row r="609" ht="15.75" customHeight="1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  <c r="R609" s="32"/>
      <c r="S609" s="32"/>
      <c r="T609" s="32"/>
      <c r="U609" s="32"/>
      <c r="V609" s="32"/>
      <c r="W609" s="32"/>
      <c r="X609" s="32"/>
      <c r="Y609" s="32"/>
      <c r="Z609" s="32"/>
    </row>
    <row r="610" ht="15.75" customHeight="1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  <c r="R610" s="32"/>
      <c r="S610" s="32"/>
      <c r="T610" s="32"/>
      <c r="U610" s="32"/>
      <c r="V610" s="32"/>
      <c r="W610" s="32"/>
      <c r="X610" s="32"/>
      <c r="Y610" s="32"/>
      <c r="Z610" s="32"/>
    </row>
    <row r="611" ht="15.75" customHeight="1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  <c r="R611" s="32"/>
      <c r="S611" s="32"/>
      <c r="T611" s="32"/>
      <c r="U611" s="32"/>
      <c r="V611" s="32"/>
      <c r="W611" s="32"/>
      <c r="X611" s="32"/>
      <c r="Y611" s="32"/>
      <c r="Z611" s="32"/>
    </row>
    <row r="612" ht="15.75" customHeight="1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  <c r="R612" s="32"/>
      <c r="S612" s="32"/>
      <c r="T612" s="32"/>
      <c r="U612" s="32"/>
      <c r="V612" s="32"/>
      <c r="W612" s="32"/>
      <c r="X612" s="32"/>
      <c r="Y612" s="32"/>
      <c r="Z612" s="32"/>
    </row>
    <row r="613" ht="15.75" customHeight="1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  <c r="R613" s="32"/>
      <c r="S613" s="32"/>
      <c r="T613" s="32"/>
      <c r="U613" s="32"/>
      <c r="V613" s="32"/>
      <c r="W613" s="32"/>
      <c r="X613" s="32"/>
      <c r="Y613" s="32"/>
      <c r="Z613" s="32"/>
    </row>
    <row r="614" ht="15.75" customHeight="1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  <c r="R614" s="32"/>
      <c r="S614" s="32"/>
      <c r="T614" s="32"/>
      <c r="U614" s="32"/>
      <c r="V614" s="32"/>
      <c r="W614" s="32"/>
      <c r="X614" s="32"/>
      <c r="Y614" s="32"/>
      <c r="Z614" s="32"/>
    </row>
    <row r="615" ht="15.75" customHeight="1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  <c r="R615" s="32"/>
      <c r="S615" s="32"/>
      <c r="T615" s="32"/>
      <c r="U615" s="32"/>
      <c r="V615" s="32"/>
      <c r="W615" s="32"/>
      <c r="X615" s="32"/>
      <c r="Y615" s="32"/>
      <c r="Z615" s="32"/>
    </row>
    <row r="616" ht="15.75" customHeight="1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  <c r="R616" s="32"/>
      <c r="S616" s="32"/>
      <c r="T616" s="32"/>
      <c r="U616" s="32"/>
      <c r="V616" s="32"/>
      <c r="W616" s="32"/>
      <c r="X616" s="32"/>
      <c r="Y616" s="32"/>
      <c r="Z616" s="32"/>
    </row>
    <row r="617" ht="15.75" customHeight="1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  <c r="R617" s="32"/>
      <c r="S617" s="32"/>
      <c r="T617" s="32"/>
      <c r="U617" s="32"/>
      <c r="V617" s="32"/>
      <c r="W617" s="32"/>
      <c r="X617" s="32"/>
      <c r="Y617" s="32"/>
      <c r="Z617" s="32"/>
    </row>
    <row r="618" ht="15.75" customHeight="1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  <c r="R618" s="32"/>
      <c r="S618" s="32"/>
      <c r="T618" s="32"/>
      <c r="U618" s="32"/>
      <c r="V618" s="32"/>
      <c r="W618" s="32"/>
      <c r="X618" s="32"/>
      <c r="Y618" s="32"/>
      <c r="Z618" s="32"/>
    </row>
    <row r="619" ht="15.75" customHeight="1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  <c r="R619" s="32"/>
      <c r="S619" s="32"/>
      <c r="T619" s="32"/>
      <c r="U619" s="32"/>
      <c r="V619" s="32"/>
      <c r="W619" s="32"/>
      <c r="X619" s="32"/>
      <c r="Y619" s="32"/>
      <c r="Z619" s="32"/>
    </row>
    <row r="620" ht="15.75" customHeight="1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  <c r="R620" s="32"/>
      <c r="S620" s="32"/>
      <c r="T620" s="32"/>
      <c r="U620" s="32"/>
      <c r="V620" s="32"/>
      <c r="W620" s="32"/>
      <c r="X620" s="32"/>
      <c r="Y620" s="32"/>
      <c r="Z620" s="32"/>
    </row>
    <row r="621" ht="15.75" customHeight="1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  <c r="R621" s="32"/>
      <c r="S621" s="32"/>
      <c r="T621" s="32"/>
      <c r="U621" s="32"/>
      <c r="V621" s="32"/>
      <c r="W621" s="32"/>
      <c r="X621" s="32"/>
      <c r="Y621" s="32"/>
      <c r="Z621" s="32"/>
    </row>
    <row r="622" ht="15.75" customHeight="1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  <c r="R622" s="32"/>
      <c r="S622" s="32"/>
      <c r="T622" s="32"/>
      <c r="U622" s="32"/>
      <c r="V622" s="32"/>
      <c r="W622" s="32"/>
      <c r="X622" s="32"/>
      <c r="Y622" s="32"/>
      <c r="Z622" s="32"/>
    </row>
    <row r="623" ht="15.75" customHeight="1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  <c r="R623" s="32"/>
      <c r="S623" s="32"/>
      <c r="T623" s="32"/>
      <c r="U623" s="32"/>
      <c r="V623" s="32"/>
      <c r="W623" s="32"/>
      <c r="X623" s="32"/>
      <c r="Y623" s="32"/>
      <c r="Z623" s="32"/>
    </row>
    <row r="624" ht="15.75" customHeight="1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  <c r="R624" s="32"/>
      <c r="S624" s="32"/>
      <c r="T624" s="32"/>
      <c r="U624" s="32"/>
      <c r="V624" s="32"/>
      <c r="W624" s="32"/>
      <c r="X624" s="32"/>
      <c r="Y624" s="32"/>
      <c r="Z624" s="32"/>
    </row>
    <row r="625" ht="15.75" customHeight="1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  <c r="R625" s="32"/>
      <c r="S625" s="32"/>
      <c r="T625" s="32"/>
      <c r="U625" s="32"/>
      <c r="V625" s="32"/>
      <c r="W625" s="32"/>
      <c r="X625" s="32"/>
      <c r="Y625" s="32"/>
      <c r="Z625" s="32"/>
    </row>
    <row r="626" ht="15.75" customHeight="1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  <c r="R626" s="32"/>
      <c r="S626" s="32"/>
      <c r="T626" s="32"/>
      <c r="U626" s="32"/>
      <c r="V626" s="32"/>
      <c r="W626" s="32"/>
      <c r="X626" s="32"/>
      <c r="Y626" s="32"/>
      <c r="Z626" s="32"/>
    </row>
    <row r="627" ht="15.75" customHeight="1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  <c r="R627" s="32"/>
      <c r="S627" s="32"/>
      <c r="T627" s="32"/>
      <c r="U627" s="32"/>
      <c r="V627" s="32"/>
      <c r="W627" s="32"/>
      <c r="X627" s="32"/>
      <c r="Y627" s="32"/>
      <c r="Z627" s="32"/>
    </row>
    <row r="628" ht="15.75" customHeight="1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  <c r="R628" s="32"/>
      <c r="S628" s="32"/>
      <c r="T628" s="32"/>
      <c r="U628" s="32"/>
      <c r="V628" s="32"/>
      <c r="W628" s="32"/>
      <c r="X628" s="32"/>
      <c r="Y628" s="32"/>
      <c r="Z628" s="32"/>
    </row>
    <row r="629" ht="15.75" customHeight="1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  <c r="R629" s="32"/>
      <c r="S629" s="32"/>
      <c r="T629" s="32"/>
      <c r="U629" s="32"/>
      <c r="V629" s="32"/>
      <c r="W629" s="32"/>
      <c r="X629" s="32"/>
      <c r="Y629" s="32"/>
      <c r="Z629" s="32"/>
    </row>
    <row r="630" ht="15.75" customHeight="1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  <c r="R630" s="32"/>
      <c r="S630" s="32"/>
      <c r="T630" s="32"/>
      <c r="U630" s="32"/>
      <c r="V630" s="32"/>
      <c r="W630" s="32"/>
      <c r="X630" s="32"/>
      <c r="Y630" s="32"/>
      <c r="Z630" s="32"/>
    </row>
    <row r="631" ht="15.75" customHeight="1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  <c r="R631" s="32"/>
      <c r="S631" s="32"/>
      <c r="T631" s="32"/>
      <c r="U631" s="32"/>
      <c r="V631" s="32"/>
      <c r="W631" s="32"/>
      <c r="X631" s="32"/>
      <c r="Y631" s="32"/>
      <c r="Z631" s="32"/>
    </row>
    <row r="632" ht="15.75" customHeight="1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  <c r="R632" s="32"/>
      <c r="S632" s="32"/>
      <c r="T632" s="32"/>
      <c r="U632" s="32"/>
      <c r="V632" s="32"/>
      <c r="W632" s="32"/>
      <c r="X632" s="32"/>
      <c r="Y632" s="32"/>
      <c r="Z632" s="32"/>
    </row>
    <row r="633" ht="15.75" customHeight="1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  <c r="R633" s="32"/>
      <c r="S633" s="32"/>
      <c r="T633" s="32"/>
      <c r="U633" s="32"/>
      <c r="V633" s="32"/>
      <c r="W633" s="32"/>
      <c r="X633" s="32"/>
      <c r="Y633" s="32"/>
      <c r="Z633" s="32"/>
    </row>
    <row r="634" ht="15.75" customHeight="1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  <c r="R634" s="32"/>
      <c r="S634" s="32"/>
      <c r="T634" s="32"/>
      <c r="U634" s="32"/>
      <c r="V634" s="32"/>
      <c r="W634" s="32"/>
      <c r="X634" s="32"/>
      <c r="Y634" s="32"/>
      <c r="Z634" s="32"/>
    </row>
    <row r="635" ht="15.75" customHeight="1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  <c r="R635" s="32"/>
      <c r="S635" s="32"/>
      <c r="T635" s="32"/>
      <c r="U635" s="32"/>
      <c r="V635" s="32"/>
      <c r="W635" s="32"/>
      <c r="X635" s="32"/>
      <c r="Y635" s="32"/>
      <c r="Z635" s="32"/>
    </row>
    <row r="636" ht="15.75" customHeight="1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  <c r="R636" s="32"/>
      <c r="S636" s="32"/>
      <c r="T636" s="32"/>
      <c r="U636" s="32"/>
      <c r="V636" s="32"/>
      <c r="W636" s="32"/>
      <c r="X636" s="32"/>
      <c r="Y636" s="32"/>
      <c r="Z636" s="32"/>
    </row>
    <row r="637" ht="15.75" customHeight="1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  <c r="R637" s="32"/>
      <c r="S637" s="32"/>
      <c r="T637" s="32"/>
      <c r="U637" s="32"/>
      <c r="V637" s="32"/>
      <c r="W637" s="32"/>
      <c r="X637" s="32"/>
      <c r="Y637" s="32"/>
      <c r="Z637" s="32"/>
    </row>
    <row r="638" ht="15.75" customHeight="1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  <c r="R638" s="32"/>
      <c r="S638" s="32"/>
      <c r="T638" s="32"/>
      <c r="U638" s="32"/>
      <c r="V638" s="32"/>
      <c r="W638" s="32"/>
      <c r="X638" s="32"/>
      <c r="Y638" s="32"/>
      <c r="Z638" s="32"/>
    </row>
    <row r="639" ht="15.75" customHeight="1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  <c r="R639" s="32"/>
      <c r="S639" s="32"/>
      <c r="T639" s="32"/>
      <c r="U639" s="32"/>
      <c r="V639" s="32"/>
      <c r="W639" s="32"/>
      <c r="X639" s="32"/>
      <c r="Y639" s="32"/>
      <c r="Z639" s="32"/>
    </row>
    <row r="640" ht="15.75" customHeight="1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  <c r="R640" s="32"/>
      <c r="S640" s="32"/>
      <c r="T640" s="32"/>
      <c r="U640" s="32"/>
      <c r="V640" s="32"/>
      <c r="W640" s="32"/>
      <c r="X640" s="32"/>
      <c r="Y640" s="32"/>
      <c r="Z640" s="32"/>
    </row>
    <row r="641" ht="15.75" customHeight="1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 ht="15.75" customHeight="1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  <c r="R642" s="32"/>
      <c r="S642" s="32"/>
      <c r="T642" s="32"/>
      <c r="U642" s="32"/>
      <c r="V642" s="32"/>
      <c r="W642" s="32"/>
      <c r="X642" s="32"/>
      <c r="Y642" s="32"/>
      <c r="Z642" s="32"/>
    </row>
    <row r="643" ht="15.75" customHeight="1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  <c r="R643" s="32"/>
      <c r="S643" s="32"/>
      <c r="T643" s="32"/>
      <c r="U643" s="32"/>
      <c r="V643" s="32"/>
      <c r="W643" s="32"/>
      <c r="X643" s="32"/>
      <c r="Y643" s="32"/>
      <c r="Z643" s="32"/>
    </row>
    <row r="644" ht="15.75" customHeight="1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  <c r="R644" s="32"/>
      <c r="S644" s="32"/>
      <c r="T644" s="32"/>
      <c r="U644" s="32"/>
      <c r="V644" s="32"/>
      <c r="W644" s="32"/>
      <c r="X644" s="32"/>
      <c r="Y644" s="32"/>
      <c r="Z644" s="32"/>
    </row>
    <row r="645" ht="15.75" customHeight="1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  <c r="R645" s="32"/>
      <c r="S645" s="32"/>
      <c r="T645" s="32"/>
      <c r="U645" s="32"/>
      <c r="V645" s="32"/>
      <c r="W645" s="32"/>
      <c r="X645" s="32"/>
      <c r="Y645" s="32"/>
      <c r="Z645" s="32"/>
    </row>
    <row r="646" ht="15.75" customHeight="1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  <c r="R646" s="32"/>
      <c r="S646" s="32"/>
      <c r="T646" s="32"/>
      <c r="U646" s="32"/>
      <c r="V646" s="32"/>
      <c r="W646" s="32"/>
      <c r="X646" s="32"/>
      <c r="Y646" s="32"/>
      <c r="Z646" s="32"/>
    </row>
    <row r="647" ht="15.75" customHeight="1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  <c r="R647" s="32"/>
      <c r="S647" s="32"/>
      <c r="T647" s="32"/>
      <c r="U647" s="32"/>
      <c r="V647" s="32"/>
      <c r="W647" s="32"/>
      <c r="X647" s="32"/>
      <c r="Y647" s="32"/>
      <c r="Z647" s="32"/>
    </row>
    <row r="648" ht="15.75" customHeight="1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  <c r="R648" s="32"/>
      <c r="S648" s="32"/>
      <c r="T648" s="32"/>
      <c r="U648" s="32"/>
      <c r="V648" s="32"/>
      <c r="W648" s="32"/>
      <c r="X648" s="32"/>
      <c r="Y648" s="32"/>
      <c r="Z648" s="32"/>
    </row>
    <row r="649" ht="15.75" customHeight="1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  <c r="R649" s="32"/>
      <c r="S649" s="32"/>
      <c r="T649" s="32"/>
      <c r="U649" s="32"/>
      <c r="V649" s="32"/>
      <c r="W649" s="32"/>
      <c r="X649" s="32"/>
      <c r="Y649" s="32"/>
      <c r="Z649" s="32"/>
    </row>
    <row r="650" ht="15.75" customHeight="1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  <c r="R650" s="32"/>
      <c r="S650" s="32"/>
      <c r="T650" s="32"/>
      <c r="U650" s="32"/>
      <c r="V650" s="32"/>
      <c r="W650" s="32"/>
      <c r="X650" s="32"/>
      <c r="Y650" s="32"/>
      <c r="Z650" s="32"/>
    </row>
    <row r="651" ht="15.75" customHeight="1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  <c r="R651" s="32"/>
      <c r="S651" s="32"/>
      <c r="T651" s="32"/>
      <c r="U651" s="32"/>
      <c r="V651" s="32"/>
      <c r="W651" s="32"/>
      <c r="X651" s="32"/>
      <c r="Y651" s="32"/>
      <c r="Z651" s="32"/>
    </row>
    <row r="652" ht="15.75" customHeight="1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  <c r="R652" s="32"/>
      <c r="S652" s="32"/>
      <c r="T652" s="32"/>
      <c r="U652" s="32"/>
      <c r="V652" s="32"/>
      <c r="W652" s="32"/>
      <c r="X652" s="32"/>
      <c r="Y652" s="32"/>
      <c r="Z652" s="32"/>
    </row>
    <row r="653" ht="15.75" customHeight="1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  <c r="R653" s="32"/>
      <c r="S653" s="32"/>
      <c r="T653" s="32"/>
      <c r="U653" s="32"/>
      <c r="V653" s="32"/>
      <c r="W653" s="32"/>
      <c r="X653" s="32"/>
      <c r="Y653" s="32"/>
      <c r="Z653" s="32"/>
    </row>
    <row r="654" ht="15.75" customHeight="1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  <c r="R654" s="32"/>
      <c r="S654" s="32"/>
      <c r="T654" s="32"/>
      <c r="U654" s="32"/>
      <c r="V654" s="32"/>
      <c r="W654" s="32"/>
      <c r="X654" s="32"/>
      <c r="Y654" s="32"/>
      <c r="Z654" s="32"/>
    </row>
    <row r="655" ht="15.75" customHeight="1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  <c r="R655" s="32"/>
      <c r="S655" s="32"/>
      <c r="T655" s="32"/>
      <c r="U655" s="32"/>
      <c r="V655" s="32"/>
      <c r="W655" s="32"/>
      <c r="X655" s="32"/>
      <c r="Y655" s="32"/>
      <c r="Z655" s="32"/>
    </row>
    <row r="656" ht="15.75" customHeight="1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  <c r="R656" s="32"/>
      <c r="S656" s="32"/>
      <c r="T656" s="32"/>
      <c r="U656" s="32"/>
      <c r="V656" s="32"/>
      <c r="W656" s="32"/>
      <c r="X656" s="32"/>
      <c r="Y656" s="32"/>
      <c r="Z656" s="32"/>
    </row>
    <row r="657" ht="15.75" customHeight="1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  <c r="R657" s="32"/>
      <c r="S657" s="32"/>
      <c r="T657" s="32"/>
      <c r="U657" s="32"/>
      <c r="V657" s="32"/>
      <c r="W657" s="32"/>
      <c r="X657" s="32"/>
      <c r="Y657" s="32"/>
      <c r="Z657" s="32"/>
    </row>
    <row r="658" ht="15.75" customHeight="1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  <c r="R658" s="32"/>
      <c r="S658" s="32"/>
      <c r="T658" s="32"/>
      <c r="U658" s="32"/>
      <c r="V658" s="32"/>
      <c r="W658" s="32"/>
      <c r="X658" s="32"/>
      <c r="Y658" s="32"/>
      <c r="Z658" s="32"/>
    </row>
    <row r="659" ht="15.75" customHeight="1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  <c r="R659" s="32"/>
      <c r="S659" s="32"/>
      <c r="T659" s="32"/>
      <c r="U659" s="32"/>
      <c r="V659" s="32"/>
      <c r="W659" s="32"/>
      <c r="X659" s="32"/>
      <c r="Y659" s="32"/>
      <c r="Z659" s="32"/>
    </row>
    <row r="660" ht="15.75" customHeight="1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  <c r="R660" s="32"/>
      <c r="S660" s="32"/>
      <c r="T660" s="32"/>
      <c r="U660" s="32"/>
      <c r="V660" s="32"/>
      <c r="W660" s="32"/>
      <c r="X660" s="32"/>
      <c r="Y660" s="32"/>
      <c r="Z660" s="32"/>
    </row>
    <row r="661" ht="15.75" customHeight="1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  <c r="R661" s="32"/>
      <c r="S661" s="32"/>
      <c r="T661" s="32"/>
      <c r="U661" s="32"/>
      <c r="V661" s="32"/>
      <c r="W661" s="32"/>
      <c r="X661" s="32"/>
      <c r="Y661" s="32"/>
      <c r="Z661" s="32"/>
    </row>
    <row r="662" ht="15.75" customHeight="1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  <c r="R662" s="32"/>
      <c r="S662" s="32"/>
      <c r="T662" s="32"/>
      <c r="U662" s="32"/>
      <c r="V662" s="32"/>
      <c r="W662" s="32"/>
      <c r="X662" s="32"/>
      <c r="Y662" s="32"/>
      <c r="Z662" s="32"/>
    </row>
    <row r="663" ht="15.75" customHeight="1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  <c r="R663" s="32"/>
      <c r="S663" s="32"/>
      <c r="T663" s="32"/>
      <c r="U663" s="32"/>
      <c r="V663" s="32"/>
      <c r="W663" s="32"/>
      <c r="X663" s="32"/>
      <c r="Y663" s="32"/>
      <c r="Z663" s="32"/>
    </row>
    <row r="664" ht="15.75" customHeight="1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  <c r="R664" s="32"/>
      <c r="S664" s="32"/>
      <c r="T664" s="32"/>
      <c r="U664" s="32"/>
      <c r="V664" s="32"/>
      <c r="W664" s="32"/>
      <c r="X664" s="32"/>
      <c r="Y664" s="32"/>
      <c r="Z664" s="32"/>
    </row>
    <row r="665" ht="15.75" customHeight="1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  <c r="R665" s="32"/>
      <c r="S665" s="32"/>
      <c r="T665" s="32"/>
      <c r="U665" s="32"/>
      <c r="V665" s="32"/>
      <c r="W665" s="32"/>
      <c r="X665" s="32"/>
      <c r="Y665" s="32"/>
      <c r="Z665" s="32"/>
    </row>
    <row r="666" ht="15.75" customHeight="1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  <c r="R666" s="32"/>
      <c r="S666" s="32"/>
      <c r="T666" s="32"/>
      <c r="U666" s="32"/>
      <c r="V666" s="32"/>
      <c r="W666" s="32"/>
      <c r="X666" s="32"/>
      <c r="Y666" s="32"/>
      <c r="Z666" s="32"/>
    </row>
    <row r="667" ht="15.75" customHeight="1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  <c r="R667" s="32"/>
      <c r="S667" s="32"/>
      <c r="T667" s="32"/>
      <c r="U667" s="32"/>
      <c r="V667" s="32"/>
      <c r="W667" s="32"/>
      <c r="X667" s="32"/>
      <c r="Y667" s="32"/>
      <c r="Z667" s="32"/>
    </row>
    <row r="668" ht="15.75" customHeight="1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  <c r="R668" s="32"/>
      <c r="S668" s="32"/>
      <c r="T668" s="32"/>
      <c r="U668" s="32"/>
      <c r="V668" s="32"/>
      <c r="W668" s="32"/>
      <c r="X668" s="32"/>
      <c r="Y668" s="32"/>
      <c r="Z668" s="32"/>
    </row>
    <row r="669" ht="15.75" customHeight="1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  <c r="R669" s="32"/>
      <c r="S669" s="32"/>
      <c r="T669" s="32"/>
      <c r="U669" s="32"/>
      <c r="V669" s="32"/>
      <c r="W669" s="32"/>
      <c r="X669" s="32"/>
      <c r="Y669" s="32"/>
      <c r="Z669" s="32"/>
    </row>
    <row r="670" ht="15.75" customHeight="1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  <c r="R670" s="32"/>
      <c r="S670" s="32"/>
      <c r="T670" s="32"/>
      <c r="U670" s="32"/>
      <c r="V670" s="32"/>
      <c r="W670" s="32"/>
      <c r="X670" s="32"/>
      <c r="Y670" s="32"/>
      <c r="Z670" s="32"/>
    </row>
    <row r="671" ht="15.75" customHeight="1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 ht="15.75" customHeight="1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  <c r="R672" s="32"/>
      <c r="S672" s="32"/>
      <c r="T672" s="32"/>
      <c r="U672" s="32"/>
      <c r="V672" s="32"/>
      <c r="W672" s="32"/>
      <c r="X672" s="32"/>
      <c r="Y672" s="32"/>
      <c r="Z672" s="32"/>
    </row>
    <row r="673" ht="15.75" customHeight="1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  <c r="R673" s="32"/>
      <c r="S673" s="32"/>
      <c r="T673" s="32"/>
      <c r="U673" s="32"/>
      <c r="V673" s="32"/>
      <c r="W673" s="32"/>
      <c r="X673" s="32"/>
      <c r="Y673" s="32"/>
      <c r="Z673" s="32"/>
    </row>
    <row r="674" ht="15.75" customHeight="1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  <c r="R674" s="32"/>
      <c r="S674" s="32"/>
      <c r="T674" s="32"/>
      <c r="U674" s="32"/>
      <c r="V674" s="32"/>
      <c r="W674" s="32"/>
      <c r="X674" s="32"/>
      <c r="Y674" s="32"/>
      <c r="Z674" s="32"/>
    </row>
    <row r="675" ht="15.75" customHeight="1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  <c r="R675" s="32"/>
      <c r="S675" s="32"/>
      <c r="T675" s="32"/>
      <c r="U675" s="32"/>
      <c r="V675" s="32"/>
      <c r="W675" s="32"/>
      <c r="X675" s="32"/>
      <c r="Y675" s="32"/>
      <c r="Z675" s="32"/>
    </row>
    <row r="676" ht="15.75" customHeight="1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  <c r="R676" s="32"/>
      <c r="S676" s="32"/>
      <c r="T676" s="32"/>
      <c r="U676" s="32"/>
      <c r="V676" s="32"/>
      <c r="W676" s="32"/>
      <c r="X676" s="32"/>
      <c r="Y676" s="32"/>
      <c r="Z676" s="32"/>
    </row>
    <row r="677" ht="15.75" customHeight="1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  <c r="R677" s="32"/>
      <c r="S677" s="32"/>
      <c r="T677" s="32"/>
      <c r="U677" s="32"/>
      <c r="V677" s="32"/>
      <c r="W677" s="32"/>
      <c r="X677" s="32"/>
      <c r="Y677" s="32"/>
      <c r="Z677" s="32"/>
    </row>
    <row r="678" ht="15.75" customHeight="1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  <c r="R678" s="32"/>
      <c r="S678" s="32"/>
      <c r="T678" s="32"/>
      <c r="U678" s="32"/>
      <c r="V678" s="32"/>
      <c r="W678" s="32"/>
      <c r="X678" s="32"/>
      <c r="Y678" s="32"/>
      <c r="Z678" s="32"/>
    </row>
    <row r="679" ht="15.75" customHeight="1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  <c r="R679" s="32"/>
      <c r="S679" s="32"/>
      <c r="T679" s="32"/>
      <c r="U679" s="32"/>
      <c r="V679" s="32"/>
      <c r="W679" s="32"/>
      <c r="X679" s="32"/>
      <c r="Y679" s="32"/>
      <c r="Z679" s="32"/>
    </row>
    <row r="680" ht="15.75" customHeight="1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  <c r="R680" s="32"/>
      <c r="S680" s="32"/>
      <c r="T680" s="32"/>
      <c r="U680" s="32"/>
      <c r="V680" s="32"/>
      <c r="W680" s="32"/>
      <c r="X680" s="32"/>
      <c r="Y680" s="32"/>
      <c r="Z680" s="32"/>
    </row>
    <row r="681" ht="15.75" customHeight="1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  <c r="R681" s="32"/>
      <c r="S681" s="32"/>
      <c r="T681" s="32"/>
      <c r="U681" s="32"/>
      <c r="V681" s="32"/>
      <c r="W681" s="32"/>
      <c r="X681" s="32"/>
      <c r="Y681" s="32"/>
      <c r="Z681" s="32"/>
    </row>
    <row r="682" ht="15.75" customHeight="1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  <c r="R682" s="32"/>
      <c r="S682" s="32"/>
      <c r="T682" s="32"/>
      <c r="U682" s="32"/>
      <c r="V682" s="32"/>
      <c r="W682" s="32"/>
      <c r="X682" s="32"/>
      <c r="Y682" s="32"/>
      <c r="Z682" s="32"/>
    </row>
    <row r="683" ht="15.75" customHeight="1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  <c r="R683" s="32"/>
      <c r="S683" s="32"/>
      <c r="T683" s="32"/>
      <c r="U683" s="32"/>
      <c r="V683" s="32"/>
      <c r="W683" s="32"/>
      <c r="X683" s="32"/>
      <c r="Y683" s="32"/>
      <c r="Z683" s="32"/>
    </row>
    <row r="684" ht="15.75" customHeight="1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  <c r="R684" s="32"/>
      <c r="S684" s="32"/>
      <c r="T684" s="32"/>
      <c r="U684" s="32"/>
      <c r="V684" s="32"/>
      <c r="W684" s="32"/>
      <c r="X684" s="32"/>
      <c r="Y684" s="32"/>
      <c r="Z684" s="32"/>
    </row>
    <row r="685" ht="15.75" customHeight="1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  <c r="R685" s="32"/>
      <c r="S685" s="32"/>
      <c r="T685" s="32"/>
      <c r="U685" s="32"/>
      <c r="V685" s="32"/>
      <c r="W685" s="32"/>
      <c r="X685" s="32"/>
      <c r="Y685" s="32"/>
      <c r="Z685" s="32"/>
    </row>
    <row r="686" ht="15.75" customHeight="1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  <c r="R686" s="32"/>
      <c r="S686" s="32"/>
      <c r="T686" s="32"/>
      <c r="U686" s="32"/>
      <c r="V686" s="32"/>
      <c r="W686" s="32"/>
      <c r="X686" s="32"/>
      <c r="Y686" s="32"/>
      <c r="Z686" s="32"/>
    </row>
    <row r="687" ht="15.75" customHeight="1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  <c r="R687" s="32"/>
      <c r="S687" s="32"/>
      <c r="T687" s="32"/>
      <c r="U687" s="32"/>
      <c r="V687" s="32"/>
      <c r="W687" s="32"/>
      <c r="X687" s="32"/>
      <c r="Y687" s="32"/>
      <c r="Z687" s="32"/>
    </row>
    <row r="688" ht="15.75" customHeight="1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  <c r="R688" s="32"/>
      <c r="S688" s="32"/>
      <c r="T688" s="32"/>
      <c r="U688" s="32"/>
      <c r="V688" s="32"/>
      <c r="W688" s="32"/>
      <c r="X688" s="32"/>
      <c r="Y688" s="32"/>
      <c r="Z688" s="32"/>
    </row>
    <row r="689" ht="15.75" customHeight="1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  <c r="R689" s="32"/>
      <c r="S689" s="32"/>
      <c r="T689" s="32"/>
      <c r="U689" s="32"/>
      <c r="V689" s="32"/>
      <c r="W689" s="32"/>
      <c r="X689" s="32"/>
      <c r="Y689" s="32"/>
      <c r="Z689" s="32"/>
    </row>
    <row r="690" ht="15.75" customHeight="1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  <c r="R690" s="32"/>
      <c r="S690" s="32"/>
      <c r="T690" s="32"/>
      <c r="U690" s="32"/>
      <c r="V690" s="32"/>
      <c r="W690" s="32"/>
      <c r="X690" s="32"/>
      <c r="Y690" s="32"/>
      <c r="Z690" s="32"/>
    </row>
    <row r="691" ht="15.75" customHeight="1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  <c r="R691" s="32"/>
      <c r="S691" s="32"/>
      <c r="T691" s="32"/>
      <c r="U691" s="32"/>
      <c r="V691" s="32"/>
      <c r="W691" s="32"/>
      <c r="X691" s="32"/>
      <c r="Y691" s="32"/>
      <c r="Z691" s="32"/>
    </row>
    <row r="692" ht="15.75" customHeight="1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  <c r="R692" s="32"/>
      <c r="S692" s="32"/>
      <c r="T692" s="32"/>
      <c r="U692" s="32"/>
      <c r="V692" s="32"/>
      <c r="W692" s="32"/>
      <c r="X692" s="32"/>
      <c r="Y692" s="32"/>
      <c r="Z692" s="32"/>
    </row>
    <row r="693" ht="15.75" customHeight="1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  <c r="R693" s="32"/>
      <c r="S693" s="32"/>
      <c r="T693" s="32"/>
      <c r="U693" s="32"/>
      <c r="V693" s="32"/>
      <c r="W693" s="32"/>
      <c r="X693" s="32"/>
      <c r="Y693" s="32"/>
      <c r="Z693" s="32"/>
    </row>
    <row r="694" ht="15.75" customHeight="1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  <c r="R694" s="32"/>
      <c r="S694" s="32"/>
      <c r="T694" s="32"/>
      <c r="U694" s="32"/>
      <c r="V694" s="32"/>
      <c r="W694" s="32"/>
      <c r="X694" s="32"/>
      <c r="Y694" s="32"/>
      <c r="Z694" s="32"/>
    </row>
    <row r="695" ht="15.75" customHeight="1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  <c r="R695" s="32"/>
      <c r="S695" s="32"/>
      <c r="T695" s="32"/>
      <c r="U695" s="32"/>
      <c r="V695" s="32"/>
      <c r="W695" s="32"/>
      <c r="X695" s="32"/>
      <c r="Y695" s="32"/>
      <c r="Z695" s="32"/>
    </row>
    <row r="696" ht="15.75" customHeight="1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  <c r="R696" s="32"/>
      <c r="S696" s="32"/>
      <c r="T696" s="32"/>
      <c r="U696" s="32"/>
      <c r="V696" s="32"/>
      <c r="W696" s="32"/>
      <c r="X696" s="32"/>
      <c r="Y696" s="32"/>
      <c r="Z696" s="32"/>
    </row>
    <row r="697" ht="15.75" customHeight="1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  <c r="R697" s="32"/>
      <c r="S697" s="32"/>
      <c r="T697" s="32"/>
      <c r="U697" s="32"/>
      <c r="V697" s="32"/>
      <c r="W697" s="32"/>
      <c r="X697" s="32"/>
      <c r="Y697" s="32"/>
      <c r="Z697" s="32"/>
    </row>
    <row r="698" ht="15.75" customHeight="1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  <c r="R698" s="32"/>
      <c r="S698" s="32"/>
      <c r="T698" s="32"/>
      <c r="U698" s="32"/>
      <c r="V698" s="32"/>
      <c r="W698" s="32"/>
      <c r="X698" s="32"/>
      <c r="Y698" s="32"/>
      <c r="Z698" s="32"/>
    </row>
    <row r="699" ht="15.75" customHeight="1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  <c r="R699" s="32"/>
      <c r="S699" s="32"/>
      <c r="T699" s="32"/>
      <c r="U699" s="32"/>
      <c r="V699" s="32"/>
      <c r="W699" s="32"/>
      <c r="X699" s="32"/>
      <c r="Y699" s="32"/>
      <c r="Z699" s="32"/>
    </row>
    <row r="700" ht="15.75" customHeight="1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  <c r="R700" s="32"/>
      <c r="S700" s="32"/>
      <c r="T700" s="32"/>
      <c r="U700" s="32"/>
      <c r="V700" s="32"/>
      <c r="W700" s="32"/>
      <c r="X700" s="32"/>
      <c r="Y700" s="32"/>
      <c r="Z700" s="32"/>
    </row>
    <row r="701" ht="15.75" customHeight="1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  <c r="R701" s="32"/>
      <c r="S701" s="32"/>
      <c r="T701" s="32"/>
      <c r="U701" s="32"/>
      <c r="V701" s="32"/>
      <c r="W701" s="32"/>
      <c r="X701" s="32"/>
      <c r="Y701" s="32"/>
      <c r="Z701" s="32"/>
    </row>
    <row r="702" ht="15.75" customHeight="1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  <c r="R702" s="32"/>
      <c r="S702" s="32"/>
      <c r="T702" s="32"/>
      <c r="U702" s="32"/>
      <c r="V702" s="32"/>
      <c r="W702" s="32"/>
      <c r="X702" s="32"/>
      <c r="Y702" s="32"/>
      <c r="Z702" s="32"/>
    </row>
    <row r="703" ht="15.75" customHeight="1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  <c r="R703" s="32"/>
      <c r="S703" s="32"/>
      <c r="T703" s="32"/>
      <c r="U703" s="32"/>
      <c r="V703" s="32"/>
      <c r="W703" s="32"/>
      <c r="X703" s="32"/>
      <c r="Y703" s="32"/>
      <c r="Z703" s="32"/>
    </row>
    <row r="704" ht="15.75" customHeight="1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  <c r="R704" s="32"/>
      <c r="S704" s="32"/>
      <c r="T704" s="32"/>
      <c r="U704" s="32"/>
      <c r="V704" s="32"/>
      <c r="W704" s="32"/>
      <c r="X704" s="32"/>
      <c r="Y704" s="32"/>
      <c r="Z704" s="32"/>
    </row>
    <row r="705" ht="15.75" customHeight="1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  <c r="R705" s="32"/>
      <c r="S705" s="32"/>
      <c r="T705" s="32"/>
      <c r="U705" s="32"/>
      <c r="V705" s="32"/>
      <c r="W705" s="32"/>
      <c r="X705" s="32"/>
      <c r="Y705" s="32"/>
      <c r="Z705" s="32"/>
    </row>
    <row r="706" ht="15.75" customHeight="1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  <c r="R706" s="32"/>
      <c r="S706" s="32"/>
      <c r="T706" s="32"/>
      <c r="U706" s="32"/>
      <c r="V706" s="32"/>
      <c r="W706" s="32"/>
      <c r="X706" s="32"/>
      <c r="Y706" s="32"/>
      <c r="Z706" s="32"/>
    </row>
    <row r="707" ht="15.75" customHeight="1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  <c r="R707" s="32"/>
      <c r="S707" s="32"/>
      <c r="T707" s="32"/>
      <c r="U707" s="32"/>
      <c r="V707" s="32"/>
      <c r="W707" s="32"/>
      <c r="X707" s="32"/>
      <c r="Y707" s="32"/>
      <c r="Z707" s="32"/>
    </row>
    <row r="708" ht="15.75" customHeight="1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  <c r="R708" s="32"/>
      <c r="S708" s="32"/>
      <c r="T708" s="32"/>
      <c r="U708" s="32"/>
      <c r="V708" s="32"/>
      <c r="W708" s="32"/>
      <c r="X708" s="32"/>
      <c r="Y708" s="32"/>
      <c r="Z708" s="32"/>
    </row>
    <row r="709" ht="15.75" customHeight="1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  <c r="R709" s="32"/>
      <c r="S709" s="32"/>
      <c r="T709" s="32"/>
      <c r="U709" s="32"/>
      <c r="V709" s="32"/>
      <c r="W709" s="32"/>
      <c r="X709" s="32"/>
      <c r="Y709" s="32"/>
      <c r="Z709" s="32"/>
    </row>
    <row r="710" ht="15.75" customHeight="1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  <c r="R710" s="32"/>
      <c r="S710" s="32"/>
      <c r="T710" s="32"/>
      <c r="U710" s="32"/>
      <c r="V710" s="32"/>
      <c r="W710" s="32"/>
      <c r="X710" s="32"/>
      <c r="Y710" s="32"/>
      <c r="Z710" s="32"/>
    </row>
    <row r="711" ht="15.75" customHeight="1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  <c r="R711" s="32"/>
      <c r="S711" s="32"/>
      <c r="T711" s="32"/>
      <c r="U711" s="32"/>
      <c r="V711" s="32"/>
      <c r="W711" s="32"/>
      <c r="X711" s="32"/>
      <c r="Y711" s="32"/>
      <c r="Z711" s="32"/>
    </row>
    <row r="712" ht="15.75" customHeight="1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  <c r="R712" s="32"/>
      <c r="S712" s="32"/>
      <c r="T712" s="32"/>
      <c r="U712" s="32"/>
      <c r="V712" s="32"/>
      <c r="W712" s="32"/>
      <c r="X712" s="32"/>
      <c r="Y712" s="32"/>
      <c r="Z712" s="32"/>
    </row>
    <row r="713" ht="15.75" customHeight="1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  <c r="R713" s="32"/>
      <c r="S713" s="32"/>
      <c r="T713" s="32"/>
      <c r="U713" s="32"/>
      <c r="V713" s="32"/>
      <c r="W713" s="32"/>
      <c r="X713" s="32"/>
      <c r="Y713" s="32"/>
      <c r="Z713" s="32"/>
    </row>
    <row r="714" ht="15.75" customHeight="1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  <c r="R714" s="32"/>
      <c r="S714" s="32"/>
      <c r="T714" s="32"/>
      <c r="U714" s="32"/>
      <c r="V714" s="32"/>
      <c r="W714" s="32"/>
      <c r="X714" s="32"/>
      <c r="Y714" s="32"/>
      <c r="Z714" s="32"/>
    </row>
    <row r="715" ht="15.75" customHeight="1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  <c r="R715" s="32"/>
      <c r="S715" s="32"/>
      <c r="T715" s="32"/>
      <c r="U715" s="32"/>
      <c r="V715" s="32"/>
      <c r="W715" s="32"/>
      <c r="X715" s="32"/>
      <c r="Y715" s="32"/>
      <c r="Z715" s="32"/>
    </row>
    <row r="716" ht="15.75" customHeight="1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  <c r="R716" s="32"/>
      <c r="S716" s="32"/>
      <c r="T716" s="32"/>
      <c r="U716" s="32"/>
      <c r="V716" s="32"/>
      <c r="W716" s="32"/>
      <c r="X716" s="32"/>
      <c r="Y716" s="32"/>
      <c r="Z716" s="32"/>
    </row>
    <row r="717" ht="15.75" customHeight="1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  <c r="R717" s="32"/>
      <c r="S717" s="32"/>
      <c r="T717" s="32"/>
      <c r="U717" s="32"/>
      <c r="V717" s="32"/>
      <c r="W717" s="32"/>
      <c r="X717" s="32"/>
      <c r="Y717" s="32"/>
      <c r="Z717" s="32"/>
    </row>
    <row r="718" ht="15.75" customHeight="1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  <c r="R718" s="32"/>
      <c r="S718" s="32"/>
      <c r="T718" s="32"/>
      <c r="U718" s="32"/>
      <c r="V718" s="32"/>
      <c r="W718" s="32"/>
      <c r="X718" s="32"/>
      <c r="Y718" s="32"/>
      <c r="Z718" s="32"/>
    </row>
    <row r="719" ht="15.75" customHeight="1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  <c r="R719" s="32"/>
      <c r="S719" s="32"/>
      <c r="T719" s="32"/>
      <c r="U719" s="32"/>
      <c r="V719" s="32"/>
      <c r="W719" s="32"/>
      <c r="X719" s="32"/>
      <c r="Y719" s="32"/>
      <c r="Z719" s="32"/>
    </row>
    <row r="720" ht="15.75" customHeight="1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 ht="15.75" customHeight="1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  <c r="R721" s="32"/>
      <c r="S721" s="32"/>
      <c r="T721" s="32"/>
      <c r="U721" s="32"/>
      <c r="V721" s="32"/>
      <c r="W721" s="32"/>
      <c r="X721" s="32"/>
      <c r="Y721" s="32"/>
      <c r="Z721" s="32"/>
    </row>
    <row r="722" ht="15.75" customHeight="1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  <c r="R722" s="32"/>
      <c r="S722" s="32"/>
      <c r="T722" s="32"/>
      <c r="U722" s="32"/>
      <c r="V722" s="32"/>
      <c r="W722" s="32"/>
      <c r="X722" s="32"/>
      <c r="Y722" s="32"/>
      <c r="Z722" s="32"/>
    </row>
    <row r="723" ht="15.75" customHeight="1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  <c r="R723" s="32"/>
      <c r="S723" s="32"/>
      <c r="T723" s="32"/>
      <c r="U723" s="32"/>
      <c r="V723" s="32"/>
      <c r="W723" s="32"/>
      <c r="X723" s="32"/>
      <c r="Y723" s="32"/>
      <c r="Z723" s="32"/>
    </row>
    <row r="724" ht="15.75" customHeight="1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  <c r="R724" s="32"/>
      <c r="S724" s="32"/>
      <c r="T724" s="32"/>
      <c r="U724" s="32"/>
      <c r="V724" s="32"/>
      <c r="W724" s="32"/>
      <c r="X724" s="32"/>
      <c r="Y724" s="32"/>
      <c r="Z724" s="32"/>
    </row>
    <row r="725" ht="15.75" customHeight="1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  <c r="R725" s="32"/>
      <c r="S725" s="32"/>
      <c r="T725" s="32"/>
      <c r="U725" s="32"/>
      <c r="V725" s="32"/>
      <c r="W725" s="32"/>
      <c r="X725" s="32"/>
      <c r="Y725" s="32"/>
      <c r="Z725" s="32"/>
    </row>
    <row r="726" ht="15.75" customHeight="1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 ht="15.75" customHeight="1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  <c r="R727" s="32"/>
      <c r="S727" s="32"/>
      <c r="T727" s="32"/>
      <c r="U727" s="32"/>
      <c r="V727" s="32"/>
      <c r="W727" s="32"/>
      <c r="X727" s="32"/>
      <c r="Y727" s="32"/>
      <c r="Z727" s="32"/>
    </row>
    <row r="728" ht="15.75" customHeight="1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 ht="15.75" customHeight="1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  <c r="R729" s="32"/>
      <c r="S729" s="32"/>
      <c r="T729" s="32"/>
      <c r="U729" s="32"/>
      <c r="V729" s="32"/>
      <c r="W729" s="32"/>
      <c r="X729" s="32"/>
      <c r="Y729" s="32"/>
      <c r="Z729" s="32"/>
    </row>
    <row r="730" ht="15.75" customHeight="1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  <c r="R730" s="32"/>
      <c r="S730" s="32"/>
      <c r="T730" s="32"/>
      <c r="U730" s="32"/>
      <c r="V730" s="32"/>
      <c r="W730" s="32"/>
      <c r="X730" s="32"/>
      <c r="Y730" s="32"/>
      <c r="Z730" s="32"/>
    </row>
    <row r="731" ht="15.75" customHeight="1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  <c r="R731" s="32"/>
      <c r="S731" s="32"/>
      <c r="T731" s="32"/>
      <c r="U731" s="32"/>
      <c r="V731" s="32"/>
      <c r="W731" s="32"/>
      <c r="X731" s="32"/>
      <c r="Y731" s="32"/>
      <c r="Z731" s="32"/>
    </row>
    <row r="732" ht="15.75" customHeight="1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  <c r="R732" s="32"/>
      <c r="S732" s="32"/>
      <c r="T732" s="32"/>
      <c r="U732" s="32"/>
      <c r="V732" s="32"/>
      <c r="W732" s="32"/>
      <c r="X732" s="32"/>
      <c r="Y732" s="32"/>
      <c r="Z732" s="32"/>
    </row>
    <row r="733" ht="15.75" customHeight="1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  <c r="R733" s="32"/>
      <c r="S733" s="32"/>
      <c r="T733" s="32"/>
      <c r="U733" s="32"/>
      <c r="V733" s="32"/>
      <c r="W733" s="32"/>
      <c r="X733" s="32"/>
      <c r="Y733" s="32"/>
      <c r="Z733" s="32"/>
    </row>
    <row r="734" ht="15.75" customHeight="1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 ht="15.75" customHeight="1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  <c r="R735" s="32"/>
      <c r="S735" s="32"/>
      <c r="T735" s="32"/>
      <c r="U735" s="32"/>
      <c r="V735" s="32"/>
      <c r="W735" s="32"/>
      <c r="X735" s="32"/>
      <c r="Y735" s="32"/>
      <c r="Z735" s="32"/>
    </row>
    <row r="736" ht="15.75" customHeight="1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  <c r="R736" s="32"/>
      <c r="S736" s="32"/>
      <c r="T736" s="32"/>
      <c r="U736" s="32"/>
      <c r="V736" s="32"/>
      <c r="W736" s="32"/>
      <c r="X736" s="32"/>
      <c r="Y736" s="32"/>
      <c r="Z736" s="32"/>
    </row>
    <row r="737" ht="15.75" customHeight="1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  <c r="R737" s="32"/>
      <c r="S737" s="32"/>
      <c r="T737" s="32"/>
      <c r="U737" s="32"/>
      <c r="V737" s="32"/>
      <c r="W737" s="32"/>
      <c r="X737" s="32"/>
      <c r="Y737" s="32"/>
      <c r="Z737" s="32"/>
    </row>
    <row r="738" ht="15.75" customHeight="1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  <c r="R738" s="32"/>
      <c r="S738" s="32"/>
      <c r="T738" s="32"/>
      <c r="U738" s="32"/>
      <c r="V738" s="32"/>
      <c r="W738" s="32"/>
      <c r="X738" s="32"/>
      <c r="Y738" s="32"/>
      <c r="Z738" s="32"/>
    </row>
    <row r="739" ht="15.75" customHeight="1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 ht="15.75" customHeight="1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  <c r="R740" s="32"/>
      <c r="S740" s="32"/>
      <c r="T740" s="32"/>
      <c r="U740" s="32"/>
      <c r="V740" s="32"/>
      <c r="W740" s="32"/>
      <c r="X740" s="32"/>
      <c r="Y740" s="32"/>
      <c r="Z740" s="32"/>
    </row>
    <row r="741" ht="15.75" customHeight="1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  <c r="R741" s="32"/>
      <c r="S741" s="32"/>
      <c r="T741" s="32"/>
      <c r="U741" s="32"/>
      <c r="V741" s="32"/>
      <c r="W741" s="32"/>
      <c r="X741" s="32"/>
      <c r="Y741" s="32"/>
      <c r="Z741" s="32"/>
    </row>
    <row r="742" ht="15.75" customHeight="1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  <c r="R742" s="32"/>
      <c r="S742" s="32"/>
      <c r="T742" s="32"/>
      <c r="U742" s="32"/>
      <c r="V742" s="32"/>
      <c r="W742" s="32"/>
      <c r="X742" s="32"/>
      <c r="Y742" s="32"/>
      <c r="Z742" s="32"/>
    </row>
    <row r="743" ht="15.75" customHeight="1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  <c r="R743" s="32"/>
      <c r="S743" s="32"/>
      <c r="T743" s="32"/>
      <c r="U743" s="32"/>
      <c r="V743" s="32"/>
      <c r="W743" s="32"/>
      <c r="X743" s="32"/>
      <c r="Y743" s="32"/>
      <c r="Z743" s="32"/>
    </row>
    <row r="744" ht="15.75" customHeight="1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  <c r="R744" s="32"/>
      <c r="S744" s="32"/>
      <c r="T744" s="32"/>
      <c r="U744" s="32"/>
      <c r="V744" s="32"/>
      <c r="W744" s="32"/>
      <c r="X744" s="32"/>
      <c r="Y744" s="32"/>
      <c r="Z744" s="32"/>
    </row>
    <row r="745" ht="15.75" customHeight="1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  <c r="R745" s="32"/>
      <c r="S745" s="32"/>
      <c r="T745" s="32"/>
      <c r="U745" s="32"/>
      <c r="V745" s="32"/>
      <c r="W745" s="32"/>
      <c r="X745" s="32"/>
      <c r="Y745" s="32"/>
      <c r="Z745" s="32"/>
    </row>
    <row r="746" ht="15.75" customHeight="1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 ht="15.75" customHeight="1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  <c r="R747" s="32"/>
      <c r="S747" s="32"/>
      <c r="T747" s="32"/>
      <c r="U747" s="32"/>
      <c r="V747" s="32"/>
      <c r="W747" s="32"/>
      <c r="X747" s="32"/>
      <c r="Y747" s="32"/>
      <c r="Z747" s="32"/>
    </row>
    <row r="748" ht="15.75" customHeight="1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  <c r="R748" s="32"/>
      <c r="S748" s="32"/>
      <c r="T748" s="32"/>
      <c r="U748" s="32"/>
      <c r="V748" s="32"/>
      <c r="W748" s="32"/>
      <c r="X748" s="32"/>
      <c r="Y748" s="32"/>
      <c r="Z748" s="32"/>
    </row>
    <row r="749" ht="15.75" customHeight="1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  <c r="R749" s="32"/>
      <c r="S749" s="32"/>
      <c r="T749" s="32"/>
      <c r="U749" s="32"/>
      <c r="V749" s="32"/>
      <c r="W749" s="32"/>
      <c r="X749" s="32"/>
      <c r="Y749" s="32"/>
      <c r="Z749" s="32"/>
    </row>
    <row r="750" ht="15.75" customHeight="1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  <c r="R750" s="32"/>
      <c r="S750" s="32"/>
      <c r="T750" s="32"/>
      <c r="U750" s="32"/>
      <c r="V750" s="32"/>
      <c r="W750" s="32"/>
      <c r="X750" s="32"/>
      <c r="Y750" s="32"/>
      <c r="Z750" s="32"/>
    </row>
    <row r="751" ht="15.75" customHeight="1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  <c r="R751" s="32"/>
      <c r="S751" s="32"/>
      <c r="T751" s="32"/>
      <c r="U751" s="32"/>
      <c r="V751" s="32"/>
      <c r="W751" s="32"/>
      <c r="X751" s="32"/>
      <c r="Y751" s="32"/>
      <c r="Z751" s="32"/>
    </row>
    <row r="752" ht="15.75" customHeight="1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  <c r="R752" s="32"/>
      <c r="S752" s="32"/>
      <c r="T752" s="32"/>
      <c r="U752" s="32"/>
      <c r="V752" s="32"/>
      <c r="W752" s="32"/>
      <c r="X752" s="32"/>
      <c r="Y752" s="32"/>
      <c r="Z752" s="32"/>
    </row>
    <row r="753" ht="15.75" customHeight="1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  <c r="R753" s="32"/>
      <c r="S753" s="32"/>
      <c r="T753" s="32"/>
      <c r="U753" s="32"/>
      <c r="V753" s="32"/>
      <c r="W753" s="32"/>
      <c r="X753" s="32"/>
      <c r="Y753" s="32"/>
      <c r="Z753" s="32"/>
    </row>
    <row r="754" ht="15.75" customHeight="1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  <c r="R754" s="32"/>
      <c r="S754" s="32"/>
      <c r="T754" s="32"/>
      <c r="U754" s="32"/>
      <c r="V754" s="32"/>
      <c r="W754" s="32"/>
      <c r="X754" s="32"/>
      <c r="Y754" s="32"/>
      <c r="Z754" s="32"/>
    </row>
    <row r="755" ht="15.75" customHeight="1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  <c r="R755" s="32"/>
      <c r="S755" s="32"/>
      <c r="T755" s="32"/>
      <c r="U755" s="32"/>
      <c r="V755" s="32"/>
      <c r="W755" s="32"/>
      <c r="X755" s="32"/>
      <c r="Y755" s="32"/>
      <c r="Z755" s="32"/>
    </row>
    <row r="756" ht="15.75" customHeight="1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  <c r="R756" s="32"/>
      <c r="S756" s="32"/>
      <c r="T756" s="32"/>
      <c r="U756" s="32"/>
      <c r="V756" s="32"/>
      <c r="W756" s="32"/>
      <c r="X756" s="32"/>
      <c r="Y756" s="32"/>
      <c r="Z756" s="32"/>
    </row>
    <row r="757" ht="15.75" customHeight="1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  <c r="R757" s="32"/>
      <c r="S757" s="32"/>
      <c r="T757" s="32"/>
      <c r="U757" s="32"/>
      <c r="V757" s="32"/>
      <c r="W757" s="32"/>
      <c r="X757" s="32"/>
      <c r="Y757" s="32"/>
      <c r="Z757" s="32"/>
    </row>
    <row r="758" ht="15.75" customHeight="1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  <c r="R758" s="32"/>
      <c r="S758" s="32"/>
      <c r="T758" s="32"/>
      <c r="U758" s="32"/>
      <c r="V758" s="32"/>
      <c r="W758" s="32"/>
      <c r="X758" s="32"/>
      <c r="Y758" s="32"/>
      <c r="Z758" s="32"/>
    </row>
    <row r="759" ht="15.75" customHeight="1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  <c r="R759" s="32"/>
      <c r="S759" s="32"/>
      <c r="T759" s="32"/>
      <c r="U759" s="32"/>
      <c r="V759" s="32"/>
      <c r="W759" s="32"/>
      <c r="X759" s="32"/>
      <c r="Y759" s="32"/>
      <c r="Z759" s="32"/>
    </row>
    <row r="760" ht="15.75" customHeight="1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  <c r="R760" s="32"/>
      <c r="S760" s="32"/>
      <c r="T760" s="32"/>
      <c r="U760" s="32"/>
      <c r="V760" s="32"/>
      <c r="W760" s="32"/>
      <c r="X760" s="32"/>
      <c r="Y760" s="32"/>
      <c r="Z760" s="32"/>
    </row>
    <row r="761" ht="15.75" customHeight="1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  <c r="R761" s="32"/>
      <c r="S761" s="32"/>
      <c r="T761" s="32"/>
      <c r="U761" s="32"/>
      <c r="V761" s="32"/>
      <c r="W761" s="32"/>
      <c r="X761" s="32"/>
      <c r="Y761" s="32"/>
      <c r="Z761" s="32"/>
    </row>
    <row r="762" ht="15.75" customHeight="1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  <c r="R762" s="32"/>
      <c r="S762" s="32"/>
      <c r="T762" s="32"/>
      <c r="U762" s="32"/>
      <c r="V762" s="32"/>
      <c r="W762" s="32"/>
      <c r="X762" s="32"/>
      <c r="Y762" s="32"/>
      <c r="Z762" s="32"/>
    </row>
    <row r="763" ht="15.75" customHeight="1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  <c r="R763" s="32"/>
      <c r="S763" s="32"/>
      <c r="T763" s="32"/>
      <c r="U763" s="32"/>
      <c r="V763" s="32"/>
      <c r="W763" s="32"/>
      <c r="X763" s="32"/>
      <c r="Y763" s="32"/>
      <c r="Z763" s="32"/>
    </row>
    <row r="764" ht="15.75" customHeight="1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  <c r="R764" s="32"/>
      <c r="S764" s="32"/>
      <c r="T764" s="32"/>
      <c r="U764" s="32"/>
      <c r="V764" s="32"/>
      <c r="W764" s="32"/>
      <c r="X764" s="32"/>
      <c r="Y764" s="32"/>
      <c r="Z764" s="32"/>
    </row>
    <row r="765" ht="15.75" customHeight="1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  <c r="R765" s="32"/>
      <c r="S765" s="32"/>
      <c r="T765" s="32"/>
      <c r="U765" s="32"/>
      <c r="V765" s="32"/>
      <c r="W765" s="32"/>
      <c r="X765" s="32"/>
      <c r="Y765" s="32"/>
      <c r="Z765" s="32"/>
    </row>
    <row r="766" ht="15.75" customHeight="1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  <c r="R766" s="32"/>
      <c r="S766" s="32"/>
      <c r="T766" s="32"/>
      <c r="U766" s="32"/>
      <c r="V766" s="32"/>
      <c r="W766" s="32"/>
      <c r="X766" s="32"/>
      <c r="Y766" s="32"/>
      <c r="Z766" s="32"/>
    </row>
    <row r="767" ht="15.75" customHeight="1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  <c r="R767" s="32"/>
      <c r="S767" s="32"/>
      <c r="T767" s="32"/>
      <c r="U767" s="32"/>
      <c r="V767" s="32"/>
      <c r="W767" s="32"/>
      <c r="X767" s="32"/>
      <c r="Y767" s="32"/>
      <c r="Z767" s="32"/>
    </row>
    <row r="768" ht="15.75" customHeight="1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 ht="15.75" customHeight="1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  <c r="R769" s="32"/>
      <c r="S769" s="32"/>
      <c r="T769" s="32"/>
      <c r="U769" s="32"/>
      <c r="V769" s="32"/>
      <c r="W769" s="32"/>
      <c r="X769" s="32"/>
      <c r="Y769" s="32"/>
      <c r="Z769" s="32"/>
    </row>
    <row r="770" ht="15.75" customHeight="1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  <c r="R770" s="32"/>
      <c r="S770" s="32"/>
      <c r="T770" s="32"/>
      <c r="U770" s="32"/>
      <c r="V770" s="32"/>
      <c r="W770" s="32"/>
      <c r="X770" s="32"/>
      <c r="Y770" s="32"/>
      <c r="Z770" s="32"/>
    </row>
    <row r="771" ht="15.75" customHeight="1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  <c r="R771" s="32"/>
      <c r="S771" s="32"/>
      <c r="T771" s="32"/>
      <c r="U771" s="32"/>
      <c r="V771" s="32"/>
      <c r="W771" s="32"/>
      <c r="X771" s="32"/>
      <c r="Y771" s="32"/>
      <c r="Z771" s="32"/>
    </row>
    <row r="772" ht="15.75" customHeight="1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  <c r="R772" s="32"/>
      <c r="S772" s="32"/>
      <c r="T772" s="32"/>
      <c r="U772" s="32"/>
      <c r="V772" s="32"/>
      <c r="W772" s="32"/>
      <c r="X772" s="32"/>
      <c r="Y772" s="32"/>
      <c r="Z772" s="32"/>
    </row>
    <row r="773" ht="15.75" customHeight="1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  <c r="R773" s="32"/>
      <c r="S773" s="32"/>
      <c r="T773" s="32"/>
      <c r="U773" s="32"/>
      <c r="V773" s="32"/>
      <c r="W773" s="32"/>
      <c r="X773" s="32"/>
      <c r="Y773" s="32"/>
      <c r="Z773" s="32"/>
    </row>
    <row r="774" ht="15.75" customHeight="1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  <c r="R774" s="32"/>
      <c r="S774" s="32"/>
      <c r="T774" s="32"/>
      <c r="U774" s="32"/>
      <c r="V774" s="32"/>
      <c r="W774" s="32"/>
      <c r="X774" s="32"/>
      <c r="Y774" s="32"/>
      <c r="Z774" s="32"/>
    </row>
    <row r="775" ht="15.75" customHeight="1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  <c r="R775" s="32"/>
      <c r="S775" s="32"/>
      <c r="T775" s="32"/>
      <c r="U775" s="32"/>
      <c r="V775" s="32"/>
      <c r="W775" s="32"/>
      <c r="X775" s="32"/>
      <c r="Y775" s="32"/>
      <c r="Z775" s="32"/>
    </row>
    <row r="776" ht="15.75" customHeight="1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  <c r="R776" s="32"/>
      <c r="S776" s="32"/>
      <c r="T776" s="32"/>
      <c r="U776" s="32"/>
      <c r="V776" s="32"/>
      <c r="W776" s="32"/>
      <c r="X776" s="32"/>
      <c r="Y776" s="32"/>
      <c r="Z776" s="32"/>
    </row>
    <row r="777" ht="15.75" customHeight="1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  <c r="R777" s="32"/>
      <c r="S777" s="32"/>
      <c r="T777" s="32"/>
      <c r="U777" s="32"/>
      <c r="V777" s="32"/>
      <c r="W777" s="32"/>
      <c r="X777" s="32"/>
      <c r="Y777" s="32"/>
      <c r="Z777" s="32"/>
    </row>
    <row r="778" ht="15.75" customHeight="1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  <c r="R778" s="32"/>
      <c r="S778" s="32"/>
      <c r="T778" s="32"/>
      <c r="U778" s="32"/>
      <c r="V778" s="32"/>
      <c r="W778" s="32"/>
      <c r="X778" s="32"/>
      <c r="Y778" s="32"/>
      <c r="Z778" s="32"/>
    </row>
    <row r="779" ht="15.75" customHeight="1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  <c r="R779" s="32"/>
      <c r="S779" s="32"/>
      <c r="T779" s="32"/>
      <c r="U779" s="32"/>
      <c r="V779" s="32"/>
      <c r="W779" s="32"/>
      <c r="X779" s="32"/>
      <c r="Y779" s="32"/>
      <c r="Z779" s="32"/>
    </row>
    <row r="780" ht="15.75" customHeight="1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  <c r="R780" s="32"/>
      <c r="S780" s="32"/>
      <c r="T780" s="32"/>
      <c r="U780" s="32"/>
      <c r="V780" s="32"/>
      <c r="W780" s="32"/>
      <c r="X780" s="32"/>
      <c r="Y780" s="32"/>
      <c r="Z780" s="32"/>
    </row>
    <row r="781" ht="15.75" customHeight="1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  <c r="R781" s="32"/>
      <c r="S781" s="32"/>
      <c r="T781" s="32"/>
      <c r="U781" s="32"/>
      <c r="V781" s="32"/>
      <c r="W781" s="32"/>
      <c r="X781" s="32"/>
      <c r="Y781" s="32"/>
      <c r="Z781" s="32"/>
    </row>
    <row r="782" ht="15.75" customHeight="1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  <c r="R782" s="32"/>
      <c r="S782" s="32"/>
      <c r="T782" s="32"/>
      <c r="U782" s="32"/>
      <c r="V782" s="32"/>
      <c r="W782" s="32"/>
      <c r="X782" s="32"/>
      <c r="Y782" s="32"/>
      <c r="Z782" s="32"/>
    </row>
    <row r="783" ht="15.75" customHeight="1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  <c r="R783" s="32"/>
      <c r="S783" s="32"/>
      <c r="T783" s="32"/>
      <c r="U783" s="32"/>
      <c r="V783" s="32"/>
      <c r="W783" s="32"/>
      <c r="X783" s="32"/>
      <c r="Y783" s="32"/>
      <c r="Z783" s="32"/>
    </row>
    <row r="784" ht="15.75" customHeight="1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  <c r="R784" s="32"/>
      <c r="S784" s="32"/>
      <c r="T784" s="32"/>
      <c r="U784" s="32"/>
      <c r="V784" s="32"/>
      <c r="W784" s="32"/>
      <c r="X784" s="32"/>
      <c r="Y784" s="32"/>
      <c r="Z784" s="32"/>
    </row>
    <row r="785" ht="15.75" customHeight="1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  <c r="R785" s="32"/>
      <c r="S785" s="32"/>
      <c r="T785" s="32"/>
      <c r="U785" s="32"/>
      <c r="V785" s="32"/>
      <c r="W785" s="32"/>
      <c r="X785" s="32"/>
      <c r="Y785" s="32"/>
      <c r="Z785" s="32"/>
    </row>
    <row r="786" ht="15.75" customHeight="1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  <c r="R786" s="32"/>
      <c r="S786" s="32"/>
      <c r="T786" s="32"/>
      <c r="U786" s="32"/>
      <c r="V786" s="32"/>
      <c r="W786" s="32"/>
      <c r="X786" s="32"/>
      <c r="Y786" s="32"/>
      <c r="Z786" s="32"/>
    </row>
    <row r="787" ht="15.75" customHeight="1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  <c r="R787" s="32"/>
      <c r="S787" s="32"/>
      <c r="T787" s="32"/>
      <c r="U787" s="32"/>
      <c r="V787" s="32"/>
      <c r="W787" s="32"/>
      <c r="X787" s="32"/>
      <c r="Y787" s="32"/>
      <c r="Z787" s="32"/>
    </row>
    <row r="788" ht="15.75" customHeight="1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  <c r="R788" s="32"/>
      <c r="S788" s="32"/>
      <c r="T788" s="32"/>
      <c r="U788" s="32"/>
      <c r="V788" s="32"/>
      <c r="W788" s="32"/>
      <c r="X788" s="32"/>
      <c r="Y788" s="32"/>
      <c r="Z788" s="32"/>
    </row>
    <row r="789" ht="15.75" customHeight="1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  <c r="R789" s="32"/>
      <c r="S789" s="32"/>
      <c r="T789" s="32"/>
      <c r="U789" s="32"/>
      <c r="V789" s="32"/>
      <c r="W789" s="32"/>
      <c r="X789" s="32"/>
      <c r="Y789" s="32"/>
      <c r="Z789" s="32"/>
    </row>
    <row r="790" ht="15.75" customHeight="1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  <c r="R790" s="32"/>
      <c r="S790" s="32"/>
      <c r="T790" s="32"/>
      <c r="U790" s="32"/>
      <c r="V790" s="32"/>
      <c r="W790" s="32"/>
      <c r="X790" s="32"/>
      <c r="Y790" s="32"/>
      <c r="Z790" s="32"/>
    </row>
    <row r="791" ht="15.75" customHeight="1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  <c r="R791" s="32"/>
      <c r="S791" s="32"/>
      <c r="T791" s="32"/>
      <c r="U791" s="32"/>
      <c r="V791" s="32"/>
      <c r="W791" s="32"/>
      <c r="X791" s="32"/>
      <c r="Y791" s="32"/>
      <c r="Z791" s="32"/>
    </row>
    <row r="792" ht="15.75" customHeight="1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  <c r="R792" s="32"/>
      <c r="S792" s="32"/>
      <c r="T792" s="32"/>
      <c r="U792" s="32"/>
      <c r="V792" s="32"/>
      <c r="W792" s="32"/>
      <c r="X792" s="32"/>
      <c r="Y792" s="32"/>
      <c r="Z792" s="32"/>
    </row>
    <row r="793" ht="15.75" customHeight="1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  <c r="R793" s="32"/>
      <c r="S793" s="32"/>
      <c r="T793" s="32"/>
      <c r="U793" s="32"/>
      <c r="V793" s="32"/>
      <c r="W793" s="32"/>
      <c r="X793" s="32"/>
      <c r="Y793" s="32"/>
      <c r="Z793" s="32"/>
    </row>
    <row r="794" ht="15.75" customHeight="1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  <c r="R794" s="32"/>
      <c r="S794" s="32"/>
      <c r="T794" s="32"/>
      <c r="U794" s="32"/>
      <c r="V794" s="32"/>
      <c r="W794" s="32"/>
      <c r="X794" s="32"/>
      <c r="Y794" s="32"/>
      <c r="Z794" s="32"/>
    </row>
    <row r="795" ht="15.75" customHeight="1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  <c r="R795" s="32"/>
      <c r="S795" s="32"/>
      <c r="T795" s="32"/>
      <c r="U795" s="32"/>
      <c r="V795" s="32"/>
      <c r="W795" s="32"/>
      <c r="X795" s="32"/>
      <c r="Y795" s="32"/>
      <c r="Z795" s="32"/>
    </row>
    <row r="796" ht="15.75" customHeight="1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  <c r="R796" s="32"/>
      <c r="S796" s="32"/>
      <c r="T796" s="32"/>
      <c r="U796" s="32"/>
      <c r="V796" s="32"/>
      <c r="W796" s="32"/>
      <c r="X796" s="32"/>
      <c r="Y796" s="32"/>
      <c r="Z796" s="32"/>
    </row>
    <row r="797" ht="15.75" customHeight="1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  <c r="R797" s="32"/>
      <c r="S797" s="32"/>
      <c r="T797" s="32"/>
      <c r="U797" s="32"/>
      <c r="V797" s="32"/>
      <c r="W797" s="32"/>
      <c r="X797" s="32"/>
      <c r="Y797" s="32"/>
      <c r="Z797" s="32"/>
    </row>
    <row r="798" ht="15.75" customHeight="1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  <c r="R798" s="32"/>
      <c r="S798" s="32"/>
      <c r="T798" s="32"/>
      <c r="U798" s="32"/>
      <c r="V798" s="32"/>
      <c r="W798" s="32"/>
      <c r="X798" s="32"/>
      <c r="Y798" s="32"/>
      <c r="Z798" s="32"/>
    </row>
    <row r="799" ht="15.75" customHeight="1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  <c r="R799" s="32"/>
      <c r="S799" s="32"/>
      <c r="T799" s="32"/>
      <c r="U799" s="32"/>
      <c r="V799" s="32"/>
      <c r="W799" s="32"/>
      <c r="X799" s="32"/>
      <c r="Y799" s="32"/>
      <c r="Z799" s="32"/>
    </row>
    <row r="800" ht="15.75" customHeight="1">
      <c r="A800" s="32"/>
      <c r="B800" s="32"/>
      <c r="C800" s="32"/>
      <c r="D800" s="32"/>
      <c r="E800" s="32"/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  <c r="R800" s="32"/>
      <c r="S800" s="32"/>
      <c r="T800" s="32"/>
      <c r="U800" s="32"/>
      <c r="V800" s="32"/>
      <c r="W800" s="32"/>
      <c r="X800" s="32"/>
      <c r="Y800" s="32"/>
      <c r="Z800" s="32"/>
    </row>
    <row r="801" ht="15.75" customHeight="1">
      <c r="A801" s="32"/>
      <c r="B801" s="32"/>
      <c r="C801" s="32"/>
      <c r="D801" s="32"/>
      <c r="E801" s="32"/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  <c r="R801" s="32"/>
      <c r="S801" s="32"/>
      <c r="T801" s="32"/>
      <c r="U801" s="32"/>
      <c r="V801" s="32"/>
      <c r="W801" s="32"/>
      <c r="X801" s="32"/>
      <c r="Y801" s="32"/>
      <c r="Z801" s="32"/>
    </row>
    <row r="802" ht="15.75" customHeight="1">
      <c r="A802" s="32"/>
      <c r="B802" s="32"/>
      <c r="C802" s="32"/>
      <c r="D802" s="32"/>
      <c r="E802" s="32"/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  <c r="R802" s="32"/>
      <c r="S802" s="32"/>
      <c r="T802" s="32"/>
      <c r="U802" s="32"/>
      <c r="V802" s="32"/>
      <c r="W802" s="32"/>
      <c r="X802" s="32"/>
      <c r="Y802" s="32"/>
      <c r="Z802" s="32"/>
    </row>
    <row r="803" ht="15.75" customHeight="1">
      <c r="A803" s="32"/>
      <c r="B803" s="32"/>
      <c r="C803" s="32"/>
      <c r="D803" s="32"/>
      <c r="E803" s="32"/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  <c r="R803" s="32"/>
      <c r="S803" s="32"/>
      <c r="T803" s="32"/>
      <c r="U803" s="32"/>
      <c r="V803" s="32"/>
      <c r="W803" s="32"/>
      <c r="X803" s="32"/>
      <c r="Y803" s="32"/>
      <c r="Z803" s="32"/>
    </row>
    <row r="804" ht="15.75" customHeight="1">
      <c r="A804" s="32"/>
      <c r="B804" s="32"/>
      <c r="C804" s="32"/>
      <c r="D804" s="32"/>
      <c r="E804" s="32"/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  <c r="R804" s="32"/>
      <c r="S804" s="32"/>
      <c r="T804" s="32"/>
      <c r="U804" s="32"/>
      <c r="V804" s="32"/>
      <c r="W804" s="32"/>
      <c r="X804" s="32"/>
      <c r="Y804" s="32"/>
      <c r="Z804" s="32"/>
    </row>
    <row r="805" ht="15.75" customHeight="1">
      <c r="A805" s="32"/>
      <c r="B805" s="32"/>
      <c r="C805" s="32"/>
      <c r="D805" s="32"/>
      <c r="E805" s="32"/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  <c r="R805" s="32"/>
      <c r="S805" s="32"/>
      <c r="T805" s="32"/>
      <c r="U805" s="32"/>
      <c r="V805" s="32"/>
      <c r="W805" s="32"/>
      <c r="X805" s="32"/>
      <c r="Y805" s="32"/>
      <c r="Z805" s="32"/>
    </row>
    <row r="806" ht="15.75" customHeight="1">
      <c r="A806" s="32"/>
      <c r="B806" s="32"/>
      <c r="C806" s="32"/>
      <c r="D806" s="32"/>
      <c r="E806" s="32"/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  <c r="R806" s="32"/>
      <c r="S806" s="32"/>
      <c r="T806" s="32"/>
      <c r="U806" s="32"/>
      <c r="V806" s="32"/>
      <c r="W806" s="32"/>
      <c r="X806" s="32"/>
      <c r="Y806" s="32"/>
      <c r="Z806" s="32"/>
    </row>
    <row r="807" ht="15.75" customHeight="1">
      <c r="A807" s="32"/>
      <c r="B807" s="32"/>
      <c r="C807" s="32"/>
      <c r="D807" s="32"/>
      <c r="E807" s="32"/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  <c r="R807" s="32"/>
      <c r="S807" s="32"/>
      <c r="T807" s="32"/>
      <c r="U807" s="32"/>
      <c r="V807" s="32"/>
      <c r="W807" s="32"/>
      <c r="X807" s="32"/>
      <c r="Y807" s="32"/>
      <c r="Z807" s="32"/>
    </row>
    <row r="808" ht="15.75" customHeight="1">
      <c r="A808" s="32"/>
      <c r="B808" s="32"/>
      <c r="C808" s="32"/>
      <c r="D808" s="32"/>
      <c r="E808" s="32"/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  <c r="R808" s="32"/>
      <c r="S808" s="32"/>
      <c r="T808" s="32"/>
      <c r="U808" s="32"/>
      <c r="V808" s="32"/>
      <c r="W808" s="32"/>
      <c r="X808" s="32"/>
      <c r="Y808" s="32"/>
      <c r="Z808" s="32"/>
    </row>
    <row r="809" ht="15.75" customHeight="1">
      <c r="A809" s="32"/>
      <c r="B809" s="32"/>
      <c r="C809" s="32"/>
      <c r="D809" s="32"/>
      <c r="E809" s="32"/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  <c r="R809" s="32"/>
      <c r="S809" s="32"/>
      <c r="T809" s="32"/>
      <c r="U809" s="32"/>
      <c r="V809" s="32"/>
      <c r="W809" s="32"/>
      <c r="X809" s="32"/>
      <c r="Y809" s="32"/>
      <c r="Z809" s="32"/>
    </row>
    <row r="810" ht="15.75" customHeight="1">
      <c r="A810" s="32"/>
      <c r="B810" s="32"/>
      <c r="C810" s="32"/>
      <c r="D810" s="32"/>
      <c r="E810" s="32"/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  <c r="R810" s="32"/>
      <c r="S810" s="32"/>
      <c r="T810" s="32"/>
      <c r="U810" s="32"/>
      <c r="V810" s="32"/>
      <c r="W810" s="32"/>
      <c r="X810" s="32"/>
      <c r="Y810" s="32"/>
      <c r="Z810" s="32"/>
    </row>
    <row r="811" ht="15.75" customHeight="1">
      <c r="A811" s="32"/>
      <c r="B811" s="32"/>
      <c r="C811" s="32"/>
      <c r="D811" s="32"/>
      <c r="E811" s="32"/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  <c r="R811" s="32"/>
      <c r="S811" s="32"/>
      <c r="T811" s="32"/>
      <c r="U811" s="32"/>
      <c r="V811" s="32"/>
      <c r="W811" s="32"/>
      <c r="X811" s="32"/>
      <c r="Y811" s="32"/>
      <c r="Z811" s="32"/>
    </row>
    <row r="812" ht="15.75" customHeight="1">
      <c r="A812" s="32"/>
      <c r="B812" s="32"/>
      <c r="C812" s="32"/>
      <c r="D812" s="32"/>
      <c r="E812" s="32"/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  <c r="R812" s="32"/>
      <c r="S812" s="32"/>
      <c r="T812" s="32"/>
      <c r="U812" s="32"/>
      <c r="V812" s="32"/>
      <c r="W812" s="32"/>
      <c r="X812" s="32"/>
      <c r="Y812" s="32"/>
      <c r="Z812" s="32"/>
    </row>
    <row r="813" ht="15.75" customHeight="1">
      <c r="A813" s="32"/>
      <c r="B813" s="32"/>
      <c r="C813" s="32"/>
      <c r="D813" s="32"/>
      <c r="E813" s="32"/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  <c r="R813" s="32"/>
      <c r="S813" s="32"/>
      <c r="T813" s="32"/>
      <c r="U813" s="32"/>
      <c r="V813" s="32"/>
      <c r="W813" s="32"/>
      <c r="X813" s="32"/>
      <c r="Y813" s="32"/>
      <c r="Z813" s="32"/>
    </row>
    <row r="814" ht="15.75" customHeight="1">
      <c r="A814" s="32"/>
      <c r="B814" s="32"/>
      <c r="C814" s="32"/>
      <c r="D814" s="32"/>
      <c r="E814" s="32"/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  <c r="R814" s="32"/>
      <c r="S814" s="32"/>
      <c r="T814" s="32"/>
      <c r="U814" s="32"/>
      <c r="V814" s="32"/>
      <c r="W814" s="32"/>
      <c r="X814" s="32"/>
      <c r="Y814" s="32"/>
      <c r="Z814" s="32"/>
    </row>
    <row r="815" ht="15.75" customHeight="1">
      <c r="A815" s="32"/>
      <c r="B815" s="32"/>
      <c r="C815" s="32"/>
      <c r="D815" s="32"/>
      <c r="E815" s="32"/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  <c r="R815" s="32"/>
      <c r="S815" s="32"/>
      <c r="T815" s="32"/>
      <c r="U815" s="32"/>
      <c r="V815" s="32"/>
      <c r="W815" s="32"/>
      <c r="X815" s="32"/>
      <c r="Y815" s="32"/>
      <c r="Z815" s="32"/>
    </row>
    <row r="816" ht="15.75" customHeight="1">
      <c r="A816" s="32"/>
      <c r="B816" s="32"/>
      <c r="C816" s="32"/>
      <c r="D816" s="32"/>
      <c r="E816" s="32"/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  <c r="R816" s="32"/>
      <c r="S816" s="32"/>
      <c r="T816" s="32"/>
      <c r="U816" s="32"/>
      <c r="V816" s="32"/>
      <c r="W816" s="32"/>
      <c r="X816" s="32"/>
      <c r="Y816" s="32"/>
      <c r="Z816" s="32"/>
    </row>
    <row r="817" ht="15.75" customHeight="1">
      <c r="A817" s="32"/>
      <c r="B817" s="32"/>
      <c r="C817" s="32"/>
      <c r="D817" s="32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Z817" s="32"/>
    </row>
    <row r="818" ht="15.75" customHeight="1">
      <c r="A818" s="32"/>
      <c r="B818" s="32"/>
      <c r="C818" s="32"/>
      <c r="D818" s="32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</row>
    <row r="819" ht="15.75" customHeight="1">
      <c r="A819" s="32"/>
      <c r="B819" s="32"/>
      <c r="C819" s="32"/>
      <c r="D819" s="32"/>
      <c r="E819" s="32"/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  <c r="R819" s="32"/>
      <c r="S819" s="32"/>
      <c r="T819" s="32"/>
      <c r="U819" s="32"/>
      <c r="V819" s="32"/>
      <c r="W819" s="32"/>
      <c r="X819" s="32"/>
      <c r="Y819" s="32"/>
      <c r="Z819" s="32"/>
    </row>
    <row r="820" ht="15.75" customHeight="1">
      <c r="A820" s="32"/>
      <c r="B820" s="32"/>
      <c r="C820" s="32"/>
      <c r="D820" s="32"/>
      <c r="E820" s="32"/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  <c r="R820" s="32"/>
      <c r="S820" s="32"/>
      <c r="T820" s="32"/>
      <c r="U820" s="32"/>
      <c r="V820" s="32"/>
      <c r="W820" s="32"/>
      <c r="X820" s="32"/>
      <c r="Y820" s="32"/>
      <c r="Z820" s="32"/>
    </row>
    <row r="821" ht="15.75" customHeight="1">
      <c r="A821" s="32"/>
      <c r="B821" s="32"/>
      <c r="C821" s="32"/>
      <c r="D821" s="32"/>
      <c r="E821" s="32"/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 ht="15.75" customHeight="1">
      <c r="A822" s="32"/>
      <c r="B822" s="32"/>
      <c r="C822" s="32"/>
      <c r="D822" s="32"/>
      <c r="E822" s="32"/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  <c r="R822" s="32"/>
      <c r="S822" s="32"/>
      <c r="T822" s="32"/>
      <c r="U822" s="32"/>
      <c r="V822" s="32"/>
      <c r="W822" s="32"/>
      <c r="X822" s="32"/>
      <c r="Y822" s="32"/>
      <c r="Z822" s="32"/>
    </row>
    <row r="823" ht="15.75" customHeight="1">
      <c r="A823" s="32"/>
      <c r="B823" s="32"/>
      <c r="C823" s="32"/>
      <c r="D823" s="32"/>
      <c r="E823" s="32"/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  <c r="R823" s="32"/>
      <c r="S823" s="32"/>
      <c r="T823" s="32"/>
      <c r="U823" s="32"/>
      <c r="V823" s="32"/>
      <c r="W823" s="32"/>
      <c r="X823" s="32"/>
      <c r="Y823" s="32"/>
      <c r="Z823" s="32"/>
    </row>
    <row r="824" ht="15.75" customHeight="1">
      <c r="A824" s="32"/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  <c r="R824" s="32"/>
      <c r="S824" s="32"/>
      <c r="T824" s="32"/>
      <c r="U824" s="32"/>
      <c r="V824" s="32"/>
      <c r="W824" s="32"/>
      <c r="X824" s="32"/>
      <c r="Y824" s="32"/>
      <c r="Z824" s="32"/>
    </row>
    <row r="825" ht="15.75" customHeight="1">
      <c r="A825" s="32"/>
      <c r="B825" s="32"/>
      <c r="C825" s="32"/>
      <c r="D825" s="32"/>
      <c r="E825" s="32"/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  <c r="R825" s="32"/>
      <c r="S825" s="32"/>
      <c r="T825" s="32"/>
      <c r="U825" s="32"/>
      <c r="V825" s="32"/>
      <c r="W825" s="32"/>
      <c r="X825" s="32"/>
      <c r="Y825" s="32"/>
      <c r="Z825" s="32"/>
    </row>
    <row r="826" ht="15.75" customHeight="1">
      <c r="A826" s="32"/>
      <c r="B826" s="32"/>
      <c r="C826" s="32"/>
      <c r="D826" s="32"/>
      <c r="E826" s="32"/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  <c r="R826" s="32"/>
      <c r="S826" s="32"/>
      <c r="T826" s="32"/>
      <c r="U826" s="32"/>
      <c r="V826" s="32"/>
      <c r="W826" s="32"/>
      <c r="X826" s="32"/>
      <c r="Y826" s="32"/>
      <c r="Z826" s="32"/>
    </row>
    <row r="827" ht="15.75" customHeight="1">
      <c r="A827" s="32"/>
      <c r="B827" s="32"/>
      <c r="C827" s="32"/>
      <c r="D827" s="32"/>
      <c r="E827" s="32"/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  <c r="R827" s="32"/>
      <c r="S827" s="32"/>
      <c r="T827" s="32"/>
      <c r="U827" s="32"/>
      <c r="V827" s="32"/>
      <c r="W827" s="32"/>
      <c r="X827" s="32"/>
      <c r="Y827" s="32"/>
      <c r="Z827" s="32"/>
    </row>
    <row r="828" ht="15.75" customHeight="1">
      <c r="A828" s="32"/>
      <c r="B828" s="32"/>
      <c r="C828" s="32"/>
      <c r="D828" s="32"/>
      <c r="E828" s="32"/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  <c r="R828" s="32"/>
      <c r="S828" s="32"/>
      <c r="T828" s="32"/>
      <c r="U828" s="32"/>
      <c r="V828" s="32"/>
      <c r="W828" s="32"/>
      <c r="X828" s="32"/>
      <c r="Y828" s="32"/>
      <c r="Z828" s="32"/>
    </row>
    <row r="829" ht="15.75" customHeight="1">
      <c r="A829" s="32"/>
      <c r="B829" s="32"/>
      <c r="C829" s="32"/>
      <c r="D829" s="32"/>
      <c r="E829" s="32"/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  <c r="R829" s="32"/>
      <c r="S829" s="32"/>
      <c r="T829" s="32"/>
      <c r="U829" s="32"/>
      <c r="V829" s="32"/>
      <c r="W829" s="32"/>
      <c r="X829" s="32"/>
      <c r="Y829" s="32"/>
      <c r="Z829" s="32"/>
    </row>
    <row r="830" ht="15.75" customHeight="1">
      <c r="A830" s="32"/>
      <c r="B830" s="32"/>
      <c r="C830" s="32"/>
      <c r="D830" s="32"/>
      <c r="E830" s="32"/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  <c r="R830" s="32"/>
      <c r="S830" s="32"/>
      <c r="T830" s="32"/>
      <c r="U830" s="32"/>
      <c r="V830" s="32"/>
      <c r="W830" s="32"/>
      <c r="X830" s="32"/>
      <c r="Y830" s="32"/>
      <c r="Z830" s="32"/>
    </row>
    <row r="831" ht="15.75" customHeight="1">
      <c r="A831" s="32"/>
      <c r="B831" s="32"/>
      <c r="C831" s="32"/>
      <c r="D831" s="32"/>
      <c r="E831" s="32"/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  <c r="R831" s="32"/>
      <c r="S831" s="32"/>
      <c r="T831" s="32"/>
      <c r="U831" s="32"/>
      <c r="V831" s="32"/>
      <c r="W831" s="32"/>
      <c r="X831" s="32"/>
      <c r="Y831" s="32"/>
      <c r="Z831" s="32"/>
    </row>
    <row r="832" ht="15.75" customHeight="1">
      <c r="A832" s="32"/>
      <c r="B832" s="32"/>
      <c r="C832" s="32"/>
      <c r="D832" s="32"/>
      <c r="E832" s="32"/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  <c r="R832" s="32"/>
      <c r="S832" s="32"/>
      <c r="T832" s="32"/>
      <c r="U832" s="32"/>
      <c r="V832" s="32"/>
      <c r="W832" s="32"/>
      <c r="X832" s="32"/>
      <c r="Y832" s="32"/>
      <c r="Z832" s="32"/>
    </row>
    <row r="833" ht="15.75" customHeight="1">
      <c r="A833" s="32"/>
      <c r="B833" s="32"/>
      <c r="C833" s="32"/>
      <c r="D833" s="32"/>
      <c r="E833" s="32"/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  <c r="R833" s="32"/>
      <c r="S833" s="32"/>
      <c r="T833" s="32"/>
      <c r="U833" s="32"/>
      <c r="V833" s="32"/>
      <c r="W833" s="32"/>
      <c r="X833" s="32"/>
      <c r="Y833" s="32"/>
      <c r="Z833" s="32"/>
    </row>
    <row r="834" ht="15.75" customHeight="1">
      <c r="A834" s="32"/>
      <c r="B834" s="32"/>
      <c r="C834" s="32"/>
      <c r="D834" s="32"/>
      <c r="E834" s="32"/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  <c r="R834" s="32"/>
      <c r="S834" s="32"/>
      <c r="T834" s="32"/>
      <c r="U834" s="32"/>
      <c r="V834" s="32"/>
      <c r="W834" s="32"/>
      <c r="X834" s="32"/>
      <c r="Y834" s="32"/>
      <c r="Z834" s="32"/>
    </row>
    <row r="835" ht="15.75" customHeight="1">
      <c r="A835" s="32"/>
      <c r="B835" s="32"/>
      <c r="C835" s="32"/>
      <c r="D835" s="32"/>
      <c r="E835" s="32"/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  <c r="R835" s="32"/>
      <c r="S835" s="32"/>
      <c r="T835" s="32"/>
      <c r="U835" s="32"/>
      <c r="V835" s="32"/>
      <c r="W835" s="32"/>
      <c r="X835" s="32"/>
      <c r="Y835" s="32"/>
      <c r="Z835" s="32"/>
    </row>
    <row r="836" ht="15.75" customHeight="1">
      <c r="A836" s="32"/>
      <c r="B836" s="32"/>
      <c r="C836" s="32"/>
      <c r="D836" s="32"/>
      <c r="E836" s="32"/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  <c r="R836" s="32"/>
      <c r="S836" s="32"/>
      <c r="T836" s="32"/>
      <c r="U836" s="32"/>
      <c r="V836" s="32"/>
      <c r="W836" s="32"/>
      <c r="X836" s="32"/>
      <c r="Y836" s="32"/>
      <c r="Z836" s="32"/>
    </row>
    <row r="837" ht="15.75" customHeight="1">
      <c r="A837" s="32"/>
      <c r="B837" s="32"/>
      <c r="C837" s="32"/>
      <c r="D837" s="32"/>
      <c r="E837" s="32"/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  <c r="R837" s="32"/>
      <c r="S837" s="32"/>
      <c r="T837" s="32"/>
      <c r="U837" s="32"/>
      <c r="V837" s="32"/>
      <c r="W837" s="32"/>
      <c r="X837" s="32"/>
      <c r="Y837" s="32"/>
      <c r="Z837" s="32"/>
    </row>
    <row r="838" ht="15.75" customHeight="1">
      <c r="A838" s="32"/>
      <c r="B838" s="32"/>
      <c r="C838" s="32"/>
      <c r="D838" s="32"/>
      <c r="E838" s="32"/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  <c r="R838" s="32"/>
      <c r="S838" s="32"/>
      <c r="T838" s="32"/>
      <c r="U838" s="32"/>
      <c r="V838" s="32"/>
      <c r="W838" s="32"/>
      <c r="X838" s="32"/>
      <c r="Y838" s="32"/>
      <c r="Z838" s="32"/>
    </row>
    <row r="839" ht="15.75" customHeight="1">
      <c r="A839" s="32"/>
      <c r="B839" s="32"/>
      <c r="C839" s="32"/>
      <c r="D839" s="32"/>
      <c r="E839" s="32"/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  <c r="R839" s="32"/>
      <c r="S839" s="32"/>
      <c r="T839" s="32"/>
      <c r="U839" s="32"/>
      <c r="V839" s="32"/>
      <c r="W839" s="32"/>
      <c r="X839" s="32"/>
      <c r="Y839" s="32"/>
      <c r="Z839" s="32"/>
    </row>
    <row r="840" ht="15.75" customHeight="1">
      <c r="A840" s="32"/>
      <c r="B840" s="32"/>
      <c r="C840" s="32"/>
      <c r="D840" s="32"/>
      <c r="E840" s="32"/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  <c r="R840" s="32"/>
      <c r="S840" s="32"/>
      <c r="T840" s="32"/>
      <c r="U840" s="32"/>
      <c r="V840" s="32"/>
      <c r="W840" s="32"/>
      <c r="X840" s="32"/>
      <c r="Y840" s="32"/>
      <c r="Z840" s="32"/>
    </row>
    <row r="841" ht="15.75" customHeight="1">
      <c r="A841" s="32"/>
      <c r="B841" s="32"/>
      <c r="C841" s="32"/>
      <c r="D841" s="32"/>
      <c r="E841" s="32"/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  <c r="R841" s="32"/>
      <c r="S841" s="32"/>
      <c r="T841" s="32"/>
      <c r="U841" s="32"/>
      <c r="V841" s="32"/>
      <c r="W841" s="32"/>
      <c r="X841" s="32"/>
      <c r="Y841" s="32"/>
      <c r="Z841" s="32"/>
    </row>
    <row r="842" ht="15.75" customHeight="1">
      <c r="A842" s="32"/>
      <c r="B842" s="32"/>
      <c r="C842" s="32"/>
      <c r="D842" s="32"/>
      <c r="E842" s="32"/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  <c r="R842" s="32"/>
      <c r="S842" s="32"/>
      <c r="T842" s="32"/>
      <c r="U842" s="32"/>
      <c r="V842" s="32"/>
      <c r="W842" s="32"/>
      <c r="X842" s="32"/>
      <c r="Y842" s="32"/>
      <c r="Z842" s="32"/>
    </row>
    <row r="843" ht="15.75" customHeight="1">
      <c r="A843" s="32"/>
      <c r="B843" s="32"/>
      <c r="C843" s="32"/>
      <c r="D843" s="32"/>
      <c r="E843" s="32"/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  <c r="R843" s="32"/>
      <c r="S843" s="32"/>
      <c r="T843" s="32"/>
      <c r="U843" s="32"/>
      <c r="V843" s="32"/>
      <c r="W843" s="32"/>
      <c r="X843" s="32"/>
      <c r="Y843" s="32"/>
      <c r="Z843" s="32"/>
    </row>
    <row r="844" ht="15.75" customHeight="1">
      <c r="A844" s="32"/>
      <c r="B844" s="32"/>
      <c r="C844" s="32"/>
      <c r="D844" s="32"/>
      <c r="E844" s="32"/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  <c r="R844" s="32"/>
      <c r="S844" s="32"/>
      <c r="T844" s="32"/>
      <c r="U844" s="32"/>
      <c r="V844" s="32"/>
      <c r="W844" s="32"/>
      <c r="X844" s="32"/>
      <c r="Y844" s="32"/>
      <c r="Z844" s="32"/>
    </row>
    <row r="845" ht="15.75" customHeight="1">
      <c r="A845" s="32"/>
      <c r="B845" s="32"/>
      <c r="C845" s="32"/>
      <c r="D845" s="32"/>
      <c r="E845" s="32"/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  <c r="R845" s="32"/>
      <c r="S845" s="32"/>
      <c r="T845" s="32"/>
      <c r="U845" s="32"/>
      <c r="V845" s="32"/>
      <c r="W845" s="32"/>
      <c r="X845" s="32"/>
      <c r="Y845" s="32"/>
      <c r="Z845" s="32"/>
    </row>
    <row r="846" ht="15.75" customHeight="1">
      <c r="A846" s="32"/>
      <c r="B846" s="32"/>
      <c r="C846" s="32"/>
      <c r="D846" s="32"/>
      <c r="E846" s="32"/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  <c r="R846" s="32"/>
      <c r="S846" s="32"/>
      <c r="T846" s="32"/>
      <c r="U846" s="32"/>
      <c r="V846" s="32"/>
      <c r="W846" s="32"/>
      <c r="X846" s="32"/>
      <c r="Y846" s="32"/>
      <c r="Z846" s="32"/>
    </row>
    <row r="847" ht="15.75" customHeight="1">
      <c r="A847" s="32"/>
      <c r="B847" s="32"/>
      <c r="C847" s="32"/>
      <c r="D847" s="32"/>
      <c r="E847" s="32"/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  <c r="R847" s="32"/>
      <c r="S847" s="32"/>
      <c r="T847" s="32"/>
      <c r="U847" s="32"/>
      <c r="V847" s="32"/>
      <c r="W847" s="32"/>
      <c r="X847" s="32"/>
      <c r="Y847" s="32"/>
      <c r="Z847" s="32"/>
    </row>
    <row r="848" ht="15.75" customHeight="1">
      <c r="A848" s="32"/>
      <c r="B848" s="32"/>
      <c r="C848" s="32"/>
      <c r="D848" s="32"/>
      <c r="E848" s="32"/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  <c r="R848" s="32"/>
      <c r="S848" s="32"/>
      <c r="T848" s="32"/>
      <c r="U848" s="32"/>
      <c r="V848" s="32"/>
      <c r="W848" s="32"/>
      <c r="X848" s="32"/>
      <c r="Y848" s="32"/>
      <c r="Z848" s="32"/>
    </row>
    <row r="849" ht="15.75" customHeight="1">
      <c r="A849" s="32"/>
      <c r="B849" s="32"/>
      <c r="C849" s="32"/>
      <c r="D849" s="32"/>
      <c r="E849" s="32"/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  <c r="R849" s="32"/>
      <c r="S849" s="32"/>
      <c r="T849" s="32"/>
      <c r="U849" s="32"/>
      <c r="V849" s="32"/>
      <c r="W849" s="32"/>
      <c r="X849" s="32"/>
      <c r="Y849" s="32"/>
      <c r="Z849" s="32"/>
    </row>
    <row r="850" ht="15.75" customHeight="1">
      <c r="A850" s="32"/>
      <c r="B850" s="32"/>
      <c r="C850" s="32"/>
      <c r="D850" s="32"/>
      <c r="E850" s="32"/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  <c r="R850" s="32"/>
      <c r="S850" s="32"/>
      <c r="T850" s="32"/>
      <c r="U850" s="32"/>
      <c r="V850" s="32"/>
      <c r="W850" s="32"/>
      <c r="X850" s="32"/>
      <c r="Y850" s="32"/>
      <c r="Z850" s="32"/>
    </row>
    <row r="851" ht="15.75" customHeight="1">
      <c r="A851" s="32"/>
      <c r="B851" s="32"/>
      <c r="C851" s="32"/>
      <c r="D851" s="32"/>
      <c r="E851" s="32"/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  <c r="R851" s="32"/>
      <c r="S851" s="32"/>
      <c r="T851" s="32"/>
      <c r="U851" s="32"/>
      <c r="V851" s="32"/>
      <c r="W851" s="32"/>
      <c r="X851" s="32"/>
      <c r="Y851" s="32"/>
      <c r="Z851" s="32"/>
    </row>
    <row r="852" ht="15.75" customHeight="1">
      <c r="A852" s="32"/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  <c r="R852" s="32"/>
      <c r="S852" s="32"/>
      <c r="T852" s="32"/>
      <c r="U852" s="32"/>
      <c r="V852" s="32"/>
      <c r="W852" s="32"/>
      <c r="X852" s="32"/>
      <c r="Y852" s="32"/>
      <c r="Z852" s="32"/>
    </row>
    <row r="853" ht="15.75" customHeight="1">
      <c r="A853" s="32"/>
      <c r="B853" s="32"/>
      <c r="C853" s="32"/>
      <c r="D853" s="32"/>
      <c r="E853" s="32"/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  <c r="R853" s="32"/>
      <c r="S853" s="32"/>
      <c r="T853" s="32"/>
      <c r="U853" s="32"/>
      <c r="V853" s="32"/>
      <c r="W853" s="32"/>
      <c r="X853" s="32"/>
      <c r="Y853" s="32"/>
      <c r="Z853" s="32"/>
    </row>
    <row r="854" ht="15.75" customHeight="1">
      <c r="A854" s="32"/>
      <c r="B854" s="32"/>
      <c r="C854" s="32"/>
      <c r="D854" s="32"/>
      <c r="E854" s="32"/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  <c r="R854" s="32"/>
      <c r="S854" s="32"/>
      <c r="T854" s="32"/>
      <c r="U854" s="32"/>
      <c r="V854" s="32"/>
      <c r="W854" s="32"/>
      <c r="X854" s="32"/>
      <c r="Y854" s="32"/>
      <c r="Z854" s="32"/>
    </row>
    <row r="855" ht="15.75" customHeight="1">
      <c r="A855" s="32"/>
      <c r="B855" s="32"/>
      <c r="C855" s="32"/>
      <c r="D855" s="32"/>
      <c r="E855" s="32"/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  <c r="R855" s="32"/>
      <c r="S855" s="32"/>
      <c r="T855" s="32"/>
      <c r="U855" s="32"/>
      <c r="V855" s="32"/>
      <c r="W855" s="32"/>
      <c r="X855" s="32"/>
      <c r="Y855" s="32"/>
      <c r="Z855" s="32"/>
    </row>
    <row r="856" ht="15.75" customHeight="1">
      <c r="A856" s="32"/>
      <c r="B856" s="32"/>
      <c r="C856" s="32"/>
      <c r="D856" s="32"/>
      <c r="E856" s="32"/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  <c r="R856" s="32"/>
      <c r="S856" s="32"/>
      <c r="T856" s="32"/>
      <c r="U856" s="32"/>
      <c r="V856" s="32"/>
      <c r="W856" s="32"/>
      <c r="X856" s="32"/>
      <c r="Y856" s="32"/>
      <c r="Z856" s="32"/>
    </row>
    <row r="857" ht="15.75" customHeight="1">
      <c r="A857" s="32"/>
      <c r="B857" s="32"/>
      <c r="C857" s="32"/>
      <c r="D857" s="32"/>
      <c r="E857" s="32"/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  <c r="R857" s="32"/>
      <c r="S857" s="32"/>
      <c r="T857" s="32"/>
      <c r="U857" s="32"/>
      <c r="V857" s="32"/>
      <c r="W857" s="32"/>
      <c r="X857" s="32"/>
      <c r="Y857" s="32"/>
      <c r="Z857" s="32"/>
    </row>
    <row r="858" ht="15.75" customHeight="1">
      <c r="A858" s="32"/>
      <c r="B858" s="32"/>
      <c r="C858" s="32"/>
      <c r="D858" s="32"/>
      <c r="E858" s="32"/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  <c r="R858" s="32"/>
      <c r="S858" s="32"/>
      <c r="T858" s="32"/>
      <c r="U858" s="32"/>
      <c r="V858" s="32"/>
      <c r="W858" s="32"/>
      <c r="X858" s="32"/>
      <c r="Y858" s="32"/>
      <c r="Z858" s="32"/>
    </row>
    <row r="859" ht="15.75" customHeight="1">
      <c r="A859" s="32"/>
      <c r="B859" s="32"/>
      <c r="C859" s="32"/>
      <c r="D859" s="32"/>
      <c r="E859" s="32"/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  <c r="R859" s="32"/>
      <c r="S859" s="32"/>
      <c r="T859" s="32"/>
      <c r="U859" s="32"/>
      <c r="V859" s="32"/>
      <c r="W859" s="32"/>
      <c r="X859" s="32"/>
      <c r="Y859" s="32"/>
      <c r="Z859" s="32"/>
    </row>
    <row r="860" ht="15.75" customHeight="1">
      <c r="A860" s="32"/>
      <c r="B860" s="32"/>
      <c r="C860" s="32"/>
      <c r="D860" s="32"/>
      <c r="E860" s="32"/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  <c r="R860" s="32"/>
      <c r="S860" s="32"/>
      <c r="T860" s="32"/>
      <c r="U860" s="32"/>
      <c r="V860" s="32"/>
      <c r="W860" s="32"/>
      <c r="X860" s="32"/>
      <c r="Y860" s="32"/>
      <c r="Z860" s="32"/>
    </row>
    <row r="861" ht="15.75" customHeight="1">
      <c r="A861" s="32"/>
      <c r="B861" s="32"/>
      <c r="C861" s="32"/>
      <c r="D861" s="32"/>
      <c r="E861" s="32"/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  <c r="R861" s="32"/>
      <c r="S861" s="32"/>
      <c r="T861" s="32"/>
      <c r="U861" s="32"/>
      <c r="V861" s="32"/>
      <c r="W861" s="32"/>
      <c r="X861" s="32"/>
      <c r="Y861" s="32"/>
      <c r="Z861" s="32"/>
    </row>
    <row r="862" ht="15.75" customHeight="1">
      <c r="A862" s="32"/>
      <c r="B862" s="32"/>
      <c r="C862" s="32"/>
      <c r="D862" s="32"/>
      <c r="E862" s="32"/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  <c r="R862" s="32"/>
      <c r="S862" s="32"/>
      <c r="T862" s="32"/>
      <c r="U862" s="32"/>
      <c r="V862" s="32"/>
      <c r="W862" s="32"/>
      <c r="X862" s="32"/>
      <c r="Y862" s="32"/>
      <c r="Z862" s="32"/>
    </row>
    <row r="863" ht="15.75" customHeight="1">
      <c r="A863" s="32"/>
      <c r="B863" s="32"/>
      <c r="C863" s="32"/>
      <c r="D863" s="32"/>
      <c r="E863" s="32"/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  <c r="R863" s="32"/>
      <c r="S863" s="32"/>
      <c r="T863" s="32"/>
      <c r="U863" s="32"/>
      <c r="V863" s="32"/>
      <c r="W863" s="32"/>
      <c r="X863" s="32"/>
      <c r="Y863" s="32"/>
      <c r="Z863" s="32"/>
    </row>
    <row r="864" ht="15.75" customHeight="1">
      <c r="A864" s="32"/>
      <c r="B864" s="32"/>
      <c r="C864" s="32"/>
      <c r="D864" s="32"/>
      <c r="E864" s="32"/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  <c r="R864" s="32"/>
      <c r="S864" s="32"/>
      <c r="T864" s="32"/>
      <c r="U864" s="32"/>
      <c r="V864" s="32"/>
      <c r="W864" s="32"/>
      <c r="X864" s="32"/>
      <c r="Y864" s="32"/>
      <c r="Z864" s="32"/>
    </row>
    <row r="865" ht="15.75" customHeight="1">
      <c r="A865" s="32"/>
      <c r="B865" s="32"/>
      <c r="C865" s="32"/>
      <c r="D865" s="32"/>
      <c r="E865" s="32"/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  <c r="R865" s="32"/>
      <c r="S865" s="32"/>
      <c r="T865" s="32"/>
      <c r="U865" s="32"/>
      <c r="V865" s="32"/>
      <c r="W865" s="32"/>
      <c r="X865" s="32"/>
      <c r="Y865" s="32"/>
      <c r="Z865" s="32"/>
    </row>
    <row r="866" ht="15.75" customHeight="1">
      <c r="A866" s="32"/>
      <c r="B866" s="32"/>
      <c r="C866" s="32"/>
      <c r="D866" s="32"/>
      <c r="E866" s="32"/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  <c r="R866" s="32"/>
      <c r="S866" s="32"/>
      <c r="T866" s="32"/>
      <c r="U866" s="32"/>
      <c r="V866" s="32"/>
      <c r="W866" s="32"/>
      <c r="X866" s="32"/>
      <c r="Y866" s="32"/>
      <c r="Z866" s="32"/>
    </row>
    <row r="867" ht="15.75" customHeight="1">
      <c r="A867" s="32"/>
      <c r="B867" s="32"/>
      <c r="C867" s="32"/>
      <c r="D867" s="32"/>
      <c r="E867" s="32"/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  <c r="R867" s="32"/>
      <c r="S867" s="32"/>
      <c r="T867" s="32"/>
      <c r="U867" s="32"/>
      <c r="V867" s="32"/>
      <c r="W867" s="32"/>
      <c r="X867" s="32"/>
      <c r="Y867" s="32"/>
      <c r="Z867" s="32"/>
    </row>
    <row r="868" ht="15.75" customHeight="1">
      <c r="A868" s="32"/>
      <c r="B868" s="32"/>
      <c r="C868" s="32"/>
      <c r="D868" s="32"/>
      <c r="E868" s="32"/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  <c r="R868" s="32"/>
      <c r="S868" s="32"/>
      <c r="T868" s="32"/>
      <c r="U868" s="32"/>
      <c r="V868" s="32"/>
      <c r="W868" s="32"/>
      <c r="X868" s="32"/>
      <c r="Y868" s="32"/>
      <c r="Z868" s="32"/>
    </row>
    <row r="869" ht="15.75" customHeight="1">
      <c r="A869" s="32"/>
      <c r="B869" s="32"/>
      <c r="C869" s="32"/>
      <c r="D869" s="32"/>
      <c r="E869" s="32"/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  <c r="R869" s="32"/>
      <c r="S869" s="32"/>
      <c r="T869" s="32"/>
      <c r="U869" s="32"/>
      <c r="V869" s="32"/>
      <c r="W869" s="32"/>
      <c r="X869" s="32"/>
      <c r="Y869" s="32"/>
      <c r="Z869" s="32"/>
    </row>
    <row r="870" ht="15.75" customHeight="1">
      <c r="A870" s="32"/>
      <c r="B870" s="32"/>
      <c r="C870" s="32"/>
      <c r="D870" s="32"/>
      <c r="E870" s="32"/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  <c r="R870" s="32"/>
      <c r="S870" s="32"/>
      <c r="T870" s="32"/>
      <c r="U870" s="32"/>
      <c r="V870" s="32"/>
      <c r="W870" s="32"/>
      <c r="X870" s="32"/>
      <c r="Y870" s="32"/>
      <c r="Z870" s="32"/>
    </row>
    <row r="871" ht="15.75" customHeight="1">
      <c r="A871" s="32"/>
      <c r="B871" s="32"/>
      <c r="C871" s="32"/>
      <c r="D871" s="32"/>
      <c r="E871" s="32"/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  <c r="R871" s="32"/>
      <c r="S871" s="32"/>
      <c r="T871" s="32"/>
      <c r="U871" s="32"/>
      <c r="V871" s="32"/>
      <c r="W871" s="32"/>
      <c r="X871" s="32"/>
      <c r="Y871" s="32"/>
      <c r="Z871" s="32"/>
    </row>
    <row r="872" ht="15.75" customHeight="1">
      <c r="A872" s="32"/>
      <c r="B872" s="32"/>
      <c r="C872" s="32"/>
      <c r="D872" s="32"/>
      <c r="E872" s="32"/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  <c r="R872" s="32"/>
      <c r="S872" s="32"/>
      <c r="T872" s="32"/>
      <c r="U872" s="32"/>
      <c r="V872" s="32"/>
      <c r="W872" s="32"/>
      <c r="X872" s="32"/>
      <c r="Y872" s="32"/>
      <c r="Z872" s="32"/>
    </row>
    <row r="873" ht="15.75" customHeight="1">
      <c r="A873" s="32"/>
      <c r="B873" s="32"/>
      <c r="C873" s="32"/>
      <c r="D873" s="32"/>
      <c r="E873" s="32"/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  <c r="R873" s="32"/>
      <c r="S873" s="32"/>
      <c r="T873" s="32"/>
      <c r="U873" s="32"/>
      <c r="V873" s="32"/>
      <c r="W873" s="32"/>
      <c r="X873" s="32"/>
      <c r="Y873" s="32"/>
      <c r="Z873" s="32"/>
    </row>
    <row r="874" ht="15.75" customHeight="1">
      <c r="A874" s="32"/>
      <c r="B874" s="32"/>
      <c r="C874" s="32"/>
      <c r="D874" s="32"/>
      <c r="E874" s="32"/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  <c r="R874" s="32"/>
      <c r="S874" s="32"/>
      <c r="T874" s="32"/>
      <c r="U874" s="32"/>
      <c r="V874" s="32"/>
      <c r="W874" s="32"/>
      <c r="X874" s="32"/>
      <c r="Y874" s="32"/>
      <c r="Z874" s="32"/>
    </row>
    <row r="875" ht="15.75" customHeight="1">
      <c r="A875" s="32"/>
      <c r="B875" s="32"/>
      <c r="C875" s="32"/>
      <c r="D875" s="32"/>
      <c r="E875" s="32"/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  <c r="R875" s="32"/>
      <c r="S875" s="32"/>
      <c r="T875" s="32"/>
      <c r="U875" s="32"/>
      <c r="V875" s="32"/>
      <c r="W875" s="32"/>
      <c r="X875" s="32"/>
      <c r="Y875" s="32"/>
      <c r="Z875" s="32"/>
    </row>
    <row r="876" ht="15.75" customHeight="1">
      <c r="A876" s="32"/>
      <c r="B876" s="32"/>
      <c r="C876" s="32"/>
      <c r="D876" s="32"/>
      <c r="E876" s="32"/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  <c r="R876" s="32"/>
      <c r="S876" s="32"/>
      <c r="T876" s="32"/>
      <c r="U876" s="32"/>
      <c r="V876" s="32"/>
      <c r="W876" s="32"/>
      <c r="X876" s="32"/>
      <c r="Y876" s="32"/>
      <c r="Z876" s="32"/>
    </row>
    <row r="877" ht="15.75" customHeight="1">
      <c r="A877" s="32"/>
      <c r="B877" s="32"/>
      <c r="C877" s="32"/>
      <c r="D877" s="32"/>
      <c r="E877" s="32"/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  <c r="R877" s="32"/>
      <c r="S877" s="32"/>
      <c r="T877" s="32"/>
      <c r="U877" s="32"/>
      <c r="V877" s="32"/>
      <c r="W877" s="32"/>
      <c r="X877" s="32"/>
      <c r="Y877" s="32"/>
      <c r="Z877" s="32"/>
    </row>
    <row r="878" ht="15.75" customHeight="1">
      <c r="A878" s="32"/>
      <c r="B878" s="32"/>
      <c r="C878" s="32"/>
      <c r="D878" s="32"/>
      <c r="E878" s="32"/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  <c r="R878" s="32"/>
      <c r="S878" s="32"/>
      <c r="T878" s="32"/>
      <c r="U878" s="32"/>
      <c r="V878" s="32"/>
      <c r="W878" s="32"/>
      <c r="X878" s="32"/>
      <c r="Y878" s="32"/>
      <c r="Z878" s="32"/>
    </row>
    <row r="879" ht="15.75" customHeight="1">
      <c r="A879" s="32"/>
      <c r="B879" s="32"/>
      <c r="C879" s="32"/>
      <c r="D879" s="32"/>
      <c r="E879" s="32"/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  <c r="R879" s="32"/>
      <c r="S879" s="32"/>
      <c r="T879" s="32"/>
      <c r="U879" s="32"/>
      <c r="V879" s="32"/>
      <c r="W879" s="32"/>
      <c r="X879" s="32"/>
      <c r="Y879" s="32"/>
      <c r="Z879" s="32"/>
    </row>
    <row r="880" ht="15.75" customHeight="1">
      <c r="A880" s="32"/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  <c r="R880" s="32"/>
      <c r="S880" s="32"/>
      <c r="T880" s="32"/>
      <c r="U880" s="32"/>
      <c r="V880" s="32"/>
      <c r="W880" s="32"/>
      <c r="X880" s="32"/>
      <c r="Y880" s="32"/>
      <c r="Z880" s="32"/>
    </row>
    <row r="881" ht="15.75" customHeight="1">
      <c r="A881" s="32"/>
      <c r="B881" s="32"/>
      <c r="C881" s="32"/>
      <c r="D881" s="32"/>
      <c r="E881" s="32"/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  <c r="R881" s="32"/>
      <c r="S881" s="32"/>
      <c r="T881" s="32"/>
      <c r="U881" s="32"/>
      <c r="V881" s="32"/>
      <c r="W881" s="32"/>
      <c r="X881" s="32"/>
      <c r="Y881" s="32"/>
      <c r="Z881" s="32"/>
    </row>
    <row r="882" ht="15.75" customHeight="1">
      <c r="A882" s="32"/>
      <c r="B882" s="32"/>
      <c r="C882" s="32"/>
      <c r="D882" s="32"/>
      <c r="E882" s="32"/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  <c r="R882" s="32"/>
      <c r="S882" s="32"/>
      <c r="T882" s="32"/>
      <c r="U882" s="32"/>
      <c r="V882" s="32"/>
      <c r="W882" s="32"/>
      <c r="X882" s="32"/>
      <c r="Y882" s="32"/>
      <c r="Z882" s="32"/>
    </row>
    <row r="883" ht="15.75" customHeight="1">
      <c r="A883" s="32"/>
      <c r="B883" s="32"/>
      <c r="C883" s="32"/>
      <c r="D883" s="32"/>
      <c r="E883" s="32"/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  <c r="R883" s="32"/>
      <c r="S883" s="32"/>
      <c r="T883" s="32"/>
      <c r="U883" s="32"/>
      <c r="V883" s="32"/>
      <c r="W883" s="32"/>
      <c r="X883" s="32"/>
      <c r="Y883" s="32"/>
      <c r="Z883" s="32"/>
    </row>
    <row r="884" ht="15.75" customHeight="1">
      <c r="A884" s="32"/>
      <c r="B884" s="32"/>
      <c r="C884" s="32"/>
      <c r="D884" s="32"/>
      <c r="E884" s="32"/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  <c r="R884" s="32"/>
      <c r="S884" s="32"/>
      <c r="T884" s="32"/>
      <c r="U884" s="32"/>
      <c r="V884" s="32"/>
      <c r="W884" s="32"/>
      <c r="X884" s="32"/>
      <c r="Y884" s="32"/>
      <c r="Z884" s="32"/>
    </row>
    <row r="885" ht="15.75" customHeight="1">
      <c r="A885" s="32"/>
      <c r="B885" s="32"/>
      <c r="C885" s="32"/>
      <c r="D885" s="32"/>
      <c r="E885" s="32"/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  <c r="R885" s="32"/>
      <c r="S885" s="32"/>
      <c r="T885" s="32"/>
      <c r="U885" s="32"/>
      <c r="V885" s="32"/>
      <c r="W885" s="32"/>
      <c r="X885" s="32"/>
      <c r="Y885" s="32"/>
      <c r="Z885" s="32"/>
    </row>
    <row r="886" ht="15.75" customHeight="1">
      <c r="A886" s="32"/>
      <c r="B886" s="32"/>
      <c r="C886" s="32"/>
      <c r="D886" s="32"/>
      <c r="E886" s="32"/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  <c r="R886" s="32"/>
      <c r="S886" s="32"/>
      <c r="T886" s="32"/>
      <c r="U886" s="32"/>
      <c r="V886" s="32"/>
      <c r="W886" s="32"/>
      <c r="X886" s="32"/>
      <c r="Y886" s="32"/>
      <c r="Z886" s="32"/>
    </row>
    <row r="887" ht="15.75" customHeight="1">
      <c r="A887" s="32"/>
      <c r="B887" s="32"/>
      <c r="C887" s="32"/>
      <c r="D887" s="32"/>
      <c r="E887" s="32"/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 ht="15.75" customHeight="1">
      <c r="A888" s="32"/>
      <c r="B888" s="32"/>
      <c r="C888" s="32"/>
      <c r="D888" s="32"/>
      <c r="E888" s="32"/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  <c r="R888" s="32"/>
      <c r="S888" s="32"/>
      <c r="T888" s="32"/>
      <c r="U888" s="32"/>
      <c r="V888" s="32"/>
      <c r="W888" s="32"/>
      <c r="X888" s="32"/>
      <c r="Y888" s="32"/>
      <c r="Z888" s="32"/>
    </row>
    <row r="889" ht="15.75" customHeight="1">
      <c r="A889" s="32"/>
      <c r="B889" s="32"/>
      <c r="C889" s="32"/>
      <c r="D889" s="32"/>
      <c r="E889" s="32"/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  <c r="R889" s="32"/>
      <c r="S889" s="32"/>
      <c r="T889" s="32"/>
      <c r="U889" s="32"/>
      <c r="V889" s="32"/>
      <c r="W889" s="32"/>
      <c r="X889" s="32"/>
      <c r="Y889" s="32"/>
      <c r="Z889" s="32"/>
    </row>
    <row r="890" ht="15.75" customHeight="1">
      <c r="A890" s="32"/>
      <c r="B890" s="32"/>
      <c r="C890" s="32"/>
      <c r="D890" s="32"/>
      <c r="E890" s="32"/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  <c r="R890" s="32"/>
      <c r="S890" s="32"/>
      <c r="T890" s="32"/>
      <c r="U890" s="32"/>
      <c r="V890" s="32"/>
      <c r="W890" s="32"/>
      <c r="X890" s="32"/>
      <c r="Y890" s="32"/>
      <c r="Z890" s="32"/>
    </row>
    <row r="891" ht="15.75" customHeight="1">
      <c r="A891" s="32"/>
      <c r="B891" s="32"/>
      <c r="C891" s="32"/>
      <c r="D891" s="32"/>
      <c r="E891" s="32"/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  <c r="R891" s="32"/>
      <c r="S891" s="32"/>
      <c r="T891" s="32"/>
      <c r="U891" s="32"/>
      <c r="V891" s="32"/>
      <c r="W891" s="32"/>
      <c r="X891" s="32"/>
      <c r="Y891" s="32"/>
      <c r="Z891" s="32"/>
    </row>
    <row r="892" ht="15.75" customHeight="1">
      <c r="A892" s="32"/>
      <c r="B892" s="32"/>
      <c r="C892" s="32"/>
      <c r="D892" s="32"/>
      <c r="E892" s="32"/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  <c r="R892" s="32"/>
      <c r="S892" s="32"/>
      <c r="T892" s="32"/>
      <c r="U892" s="32"/>
      <c r="V892" s="32"/>
      <c r="W892" s="32"/>
      <c r="X892" s="32"/>
      <c r="Y892" s="32"/>
      <c r="Z892" s="32"/>
    </row>
    <row r="893" ht="15.75" customHeight="1">
      <c r="A893" s="32"/>
      <c r="B893" s="32"/>
      <c r="C893" s="32"/>
      <c r="D893" s="32"/>
      <c r="E893" s="32"/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  <c r="R893" s="32"/>
      <c r="S893" s="32"/>
      <c r="T893" s="32"/>
      <c r="U893" s="32"/>
      <c r="V893" s="32"/>
      <c r="W893" s="32"/>
      <c r="X893" s="32"/>
      <c r="Y893" s="32"/>
      <c r="Z893" s="32"/>
    </row>
    <row r="894" ht="15.75" customHeight="1">
      <c r="A894" s="32"/>
      <c r="B894" s="32"/>
      <c r="C894" s="32"/>
      <c r="D894" s="32"/>
      <c r="E894" s="32"/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  <c r="R894" s="32"/>
      <c r="S894" s="32"/>
      <c r="T894" s="32"/>
      <c r="U894" s="32"/>
      <c r="V894" s="32"/>
      <c r="W894" s="32"/>
      <c r="X894" s="32"/>
      <c r="Y894" s="32"/>
      <c r="Z894" s="32"/>
    </row>
    <row r="895" ht="15.75" customHeight="1">
      <c r="A895" s="32"/>
      <c r="B895" s="32"/>
      <c r="C895" s="32"/>
      <c r="D895" s="32"/>
      <c r="E895" s="32"/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  <c r="R895" s="32"/>
      <c r="S895" s="32"/>
      <c r="T895" s="32"/>
      <c r="U895" s="32"/>
      <c r="V895" s="32"/>
      <c r="W895" s="32"/>
      <c r="X895" s="32"/>
      <c r="Y895" s="32"/>
      <c r="Z895" s="32"/>
    </row>
    <row r="896" ht="15.75" customHeight="1">
      <c r="A896" s="32"/>
      <c r="B896" s="32"/>
      <c r="C896" s="32"/>
      <c r="D896" s="32"/>
      <c r="E896" s="32"/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  <c r="R896" s="32"/>
      <c r="S896" s="32"/>
      <c r="T896" s="32"/>
      <c r="U896" s="32"/>
      <c r="V896" s="32"/>
      <c r="W896" s="32"/>
      <c r="X896" s="32"/>
      <c r="Y896" s="32"/>
      <c r="Z896" s="32"/>
    </row>
    <row r="897" ht="15.75" customHeight="1">
      <c r="A897" s="32"/>
      <c r="B897" s="32"/>
      <c r="C897" s="32"/>
      <c r="D897" s="32"/>
      <c r="E897" s="32"/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  <c r="R897" s="32"/>
      <c r="S897" s="32"/>
      <c r="T897" s="32"/>
      <c r="U897" s="32"/>
      <c r="V897" s="32"/>
      <c r="W897" s="32"/>
      <c r="X897" s="32"/>
      <c r="Y897" s="32"/>
      <c r="Z897" s="32"/>
    </row>
    <row r="898" ht="15.75" customHeight="1">
      <c r="A898" s="32"/>
      <c r="B898" s="32"/>
      <c r="C898" s="32"/>
      <c r="D898" s="32"/>
      <c r="E898" s="32"/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  <c r="R898" s="32"/>
      <c r="S898" s="32"/>
      <c r="T898" s="32"/>
      <c r="U898" s="32"/>
      <c r="V898" s="32"/>
      <c r="W898" s="32"/>
      <c r="X898" s="32"/>
      <c r="Y898" s="32"/>
      <c r="Z898" s="32"/>
    </row>
    <row r="899" ht="15.75" customHeight="1">
      <c r="A899" s="32"/>
      <c r="B899" s="32"/>
      <c r="C899" s="32"/>
      <c r="D899" s="32"/>
      <c r="E899" s="32"/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  <c r="R899" s="32"/>
      <c r="S899" s="32"/>
      <c r="T899" s="32"/>
      <c r="U899" s="32"/>
      <c r="V899" s="32"/>
      <c r="W899" s="32"/>
      <c r="X899" s="32"/>
      <c r="Y899" s="32"/>
      <c r="Z899" s="32"/>
    </row>
    <row r="900" ht="15.75" customHeight="1">
      <c r="A900" s="32"/>
      <c r="B900" s="32"/>
      <c r="C900" s="32"/>
      <c r="D900" s="32"/>
      <c r="E900" s="32"/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  <c r="R900" s="32"/>
      <c r="S900" s="32"/>
      <c r="T900" s="32"/>
      <c r="U900" s="32"/>
      <c r="V900" s="32"/>
      <c r="W900" s="32"/>
      <c r="X900" s="32"/>
      <c r="Y900" s="32"/>
      <c r="Z900" s="32"/>
    </row>
    <row r="901" ht="15.75" customHeight="1">
      <c r="A901" s="32"/>
      <c r="B901" s="32"/>
      <c r="C901" s="32"/>
      <c r="D901" s="32"/>
      <c r="E901" s="32"/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  <c r="R901" s="32"/>
      <c r="S901" s="32"/>
      <c r="T901" s="32"/>
      <c r="U901" s="32"/>
      <c r="V901" s="32"/>
      <c r="W901" s="32"/>
      <c r="X901" s="32"/>
      <c r="Y901" s="32"/>
      <c r="Z901" s="32"/>
    </row>
    <row r="902" ht="15.75" customHeight="1">
      <c r="A902" s="32"/>
      <c r="B902" s="32"/>
      <c r="C902" s="32"/>
      <c r="D902" s="32"/>
      <c r="E902" s="32"/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  <c r="R902" s="32"/>
      <c r="S902" s="32"/>
      <c r="T902" s="32"/>
      <c r="U902" s="32"/>
      <c r="V902" s="32"/>
      <c r="W902" s="32"/>
      <c r="X902" s="32"/>
      <c r="Y902" s="32"/>
      <c r="Z902" s="32"/>
    </row>
    <row r="903" ht="15.75" customHeight="1">
      <c r="A903" s="32"/>
      <c r="B903" s="32"/>
      <c r="C903" s="32"/>
      <c r="D903" s="32"/>
      <c r="E903" s="32"/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  <c r="R903" s="32"/>
      <c r="S903" s="32"/>
      <c r="T903" s="32"/>
      <c r="U903" s="32"/>
      <c r="V903" s="32"/>
      <c r="W903" s="32"/>
      <c r="X903" s="32"/>
      <c r="Y903" s="32"/>
      <c r="Z903" s="32"/>
    </row>
    <row r="904" ht="15.75" customHeight="1">
      <c r="A904" s="32"/>
      <c r="B904" s="32"/>
      <c r="C904" s="32"/>
      <c r="D904" s="32"/>
      <c r="E904" s="32"/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  <c r="R904" s="32"/>
      <c r="S904" s="32"/>
      <c r="T904" s="32"/>
      <c r="U904" s="32"/>
      <c r="V904" s="32"/>
      <c r="W904" s="32"/>
      <c r="X904" s="32"/>
      <c r="Y904" s="32"/>
      <c r="Z904" s="32"/>
    </row>
    <row r="905" ht="15.75" customHeight="1">
      <c r="A905" s="32"/>
      <c r="B905" s="32"/>
      <c r="C905" s="32"/>
      <c r="D905" s="32"/>
      <c r="E905" s="32"/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  <c r="R905" s="32"/>
      <c r="S905" s="32"/>
      <c r="T905" s="32"/>
      <c r="U905" s="32"/>
      <c r="V905" s="32"/>
      <c r="W905" s="32"/>
      <c r="X905" s="32"/>
      <c r="Y905" s="32"/>
      <c r="Z905" s="32"/>
    </row>
    <row r="906" ht="15.75" customHeight="1">
      <c r="A906" s="32"/>
      <c r="B906" s="32"/>
      <c r="C906" s="32"/>
      <c r="D906" s="32"/>
      <c r="E906" s="32"/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  <c r="R906" s="32"/>
      <c r="S906" s="32"/>
      <c r="T906" s="32"/>
      <c r="U906" s="32"/>
      <c r="V906" s="32"/>
      <c r="W906" s="32"/>
      <c r="X906" s="32"/>
      <c r="Y906" s="32"/>
      <c r="Z906" s="32"/>
    </row>
    <row r="907" ht="15.75" customHeight="1">
      <c r="A907" s="32"/>
      <c r="B907" s="32"/>
      <c r="C907" s="32"/>
      <c r="D907" s="32"/>
      <c r="E907" s="32"/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  <c r="R907" s="32"/>
      <c r="S907" s="32"/>
      <c r="T907" s="32"/>
      <c r="U907" s="32"/>
      <c r="V907" s="32"/>
      <c r="W907" s="32"/>
      <c r="X907" s="32"/>
      <c r="Y907" s="32"/>
      <c r="Z907" s="32"/>
    </row>
    <row r="908" ht="15.75" customHeight="1">
      <c r="A908" s="32"/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  <c r="R908" s="32"/>
      <c r="S908" s="32"/>
      <c r="T908" s="32"/>
      <c r="U908" s="32"/>
      <c r="V908" s="32"/>
      <c r="W908" s="32"/>
      <c r="X908" s="32"/>
      <c r="Y908" s="32"/>
      <c r="Z908" s="32"/>
    </row>
    <row r="909" ht="15.75" customHeight="1">
      <c r="A909" s="32"/>
      <c r="B909" s="32"/>
      <c r="C909" s="32"/>
      <c r="D909" s="32"/>
      <c r="E909" s="32"/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  <c r="R909" s="32"/>
      <c r="S909" s="32"/>
      <c r="T909" s="32"/>
      <c r="U909" s="32"/>
      <c r="V909" s="32"/>
      <c r="W909" s="32"/>
      <c r="X909" s="32"/>
      <c r="Y909" s="32"/>
      <c r="Z909" s="32"/>
    </row>
    <row r="910" ht="15.75" customHeight="1">
      <c r="A910" s="32"/>
      <c r="B910" s="32"/>
      <c r="C910" s="32"/>
      <c r="D910" s="32"/>
      <c r="E910" s="32"/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  <c r="R910" s="32"/>
      <c r="S910" s="32"/>
      <c r="T910" s="32"/>
      <c r="U910" s="32"/>
      <c r="V910" s="32"/>
      <c r="W910" s="32"/>
      <c r="X910" s="32"/>
      <c r="Y910" s="32"/>
      <c r="Z910" s="32"/>
    </row>
    <row r="911" ht="15.75" customHeight="1">
      <c r="A911" s="32"/>
      <c r="B911" s="32"/>
      <c r="C911" s="32"/>
      <c r="D911" s="32"/>
      <c r="E911" s="32"/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  <c r="R911" s="32"/>
      <c r="S911" s="32"/>
      <c r="T911" s="32"/>
      <c r="U911" s="32"/>
      <c r="V911" s="32"/>
      <c r="W911" s="32"/>
      <c r="X911" s="32"/>
      <c r="Y911" s="32"/>
      <c r="Z911" s="32"/>
    </row>
    <row r="912" ht="15.75" customHeight="1">
      <c r="A912" s="32"/>
      <c r="B912" s="32"/>
      <c r="C912" s="32"/>
      <c r="D912" s="32"/>
      <c r="E912" s="32"/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  <c r="R912" s="32"/>
      <c r="S912" s="32"/>
      <c r="T912" s="32"/>
      <c r="U912" s="32"/>
      <c r="V912" s="32"/>
      <c r="W912" s="32"/>
      <c r="X912" s="32"/>
      <c r="Y912" s="32"/>
      <c r="Z912" s="32"/>
    </row>
    <row r="913" ht="15.75" customHeight="1">
      <c r="A913" s="32"/>
      <c r="B913" s="32"/>
      <c r="C913" s="32"/>
      <c r="D913" s="32"/>
      <c r="E913" s="32"/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  <c r="R913" s="32"/>
      <c r="S913" s="32"/>
      <c r="T913" s="32"/>
      <c r="U913" s="32"/>
      <c r="V913" s="32"/>
      <c r="W913" s="32"/>
      <c r="X913" s="32"/>
      <c r="Y913" s="32"/>
      <c r="Z913" s="32"/>
    </row>
    <row r="914" ht="15.75" customHeight="1">
      <c r="A914" s="32"/>
      <c r="B914" s="32"/>
      <c r="C914" s="32"/>
      <c r="D914" s="32"/>
      <c r="E914" s="32"/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  <c r="R914" s="32"/>
      <c r="S914" s="32"/>
      <c r="T914" s="32"/>
      <c r="U914" s="32"/>
      <c r="V914" s="32"/>
      <c r="W914" s="32"/>
      <c r="X914" s="32"/>
      <c r="Y914" s="32"/>
      <c r="Z914" s="32"/>
    </row>
    <row r="915" ht="15.75" customHeight="1">
      <c r="A915" s="32"/>
      <c r="B915" s="32"/>
      <c r="C915" s="32"/>
      <c r="D915" s="32"/>
      <c r="E915" s="32"/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  <c r="R915" s="32"/>
      <c r="S915" s="32"/>
      <c r="T915" s="32"/>
      <c r="U915" s="32"/>
      <c r="V915" s="32"/>
      <c r="W915" s="32"/>
      <c r="X915" s="32"/>
      <c r="Y915" s="32"/>
      <c r="Z915" s="32"/>
    </row>
    <row r="916" ht="15.75" customHeight="1">
      <c r="A916" s="32"/>
      <c r="B916" s="32"/>
      <c r="C916" s="32"/>
      <c r="D916" s="32"/>
      <c r="E916" s="32"/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  <c r="R916" s="32"/>
      <c r="S916" s="32"/>
      <c r="T916" s="32"/>
      <c r="U916" s="32"/>
      <c r="V916" s="32"/>
      <c r="W916" s="32"/>
      <c r="X916" s="32"/>
      <c r="Y916" s="32"/>
      <c r="Z916" s="32"/>
    </row>
    <row r="917" ht="15.75" customHeight="1">
      <c r="A917" s="32"/>
      <c r="B917" s="32"/>
      <c r="C917" s="32"/>
      <c r="D917" s="32"/>
      <c r="E917" s="32"/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  <c r="R917" s="32"/>
      <c r="S917" s="32"/>
      <c r="T917" s="32"/>
      <c r="U917" s="32"/>
      <c r="V917" s="32"/>
      <c r="W917" s="32"/>
      <c r="X917" s="32"/>
      <c r="Y917" s="32"/>
      <c r="Z917" s="32"/>
    </row>
    <row r="918" ht="15.75" customHeight="1">
      <c r="A918" s="32"/>
      <c r="B918" s="32"/>
      <c r="C918" s="32"/>
      <c r="D918" s="32"/>
      <c r="E918" s="32"/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  <c r="R918" s="32"/>
      <c r="S918" s="32"/>
      <c r="T918" s="32"/>
      <c r="U918" s="32"/>
      <c r="V918" s="32"/>
      <c r="W918" s="32"/>
      <c r="X918" s="32"/>
      <c r="Y918" s="32"/>
      <c r="Z918" s="32"/>
    </row>
    <row r="919" ht="15.75" customHeight="1">
      <c r="A919" s="32"/>
      <c r="B919" s="32"/>
      <c r="C919" s="32"/>
      <c r="D919" s="32"/>
      <c r="E919" s="32"/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  <c r="R919" s="32"/>
      <c r="S919" s="32"/>
      <c r="T919" s="32"/>
      <c r="U919" s="32"/>
      <c r="V919" s="32"/>
      <c r="W919" s="32"/>
      <c r="X919" s="32"/>
      <c r="Y919" s="32"/>
      <c r="Z919" s="32"/>
    </row>
    <row r="920" ht="15.75" customHeight="1">
      <c r="A920" s="32"/>
      <c r="B920" s="32"/>
      <c r="C920" s="32"/>
      <c r="D920" s="32"/>
      <c r="E920" s="32"/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  <c r="R920" s="32"/>
      <c r="S920" s="32"/>
      <c r="T920" s="32"/>
      <c r="U920" s="32"/>
      <c r="V920" s="32"/>
      <c r="W920" s="32"/>
      <c r="X920" s="32"/>
      <c r="Y920" s="32"/>
      <c r="Z920" s="32"/>
    </row>
    <row r="921" ht="15.75" customHeight="1">
      <c r="A921" s="32"/>
      <c r="B921" s="32"/>
      <c r="C921" s="32"/>
      <c r="D921" s="32"/>
      <c r="E921" s="32"/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  <c r="R921" s="32"/>
      <c r="S921" s="32"/>
      <c r="T921" s="32"/>
      <c r="U921" s="32"/>
      <c r="V921" s="32"/>
      <c r="W921" s="32"/>
      <c r="X921" s="32"/>
      <c r="Y921" s="32"/>
      <c r="Z921" s="32"/>
    </row>
    <row r="922" ht="15.75" customHeight="1">
      <c r="A922" s="32"/>
      <c r="B922" s="32"/>
      <c r="C922" s="32"/>
      <c r="D922" s="32"/>
      <c r="E922" s="32"/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  <c r="R922" s="32"/>
      <c r="S922" s="32"/>
      <c r="T922" s="32"/>
      <c r="U922" s="32"/>
      <c r="V922" s="32"/>
      <c r="W922" s="32"/>
      <c r="X922" s="32"/>
      <c r="Y922" s="32"/>
      <c r="Z922" s="32"/>
    </row>
    <row r="923" ht="15.75" customHeight="1">
      <c r="A923" s="32"/>
      <c r="B923" s="32"/>
      <c r="C923" s="32"/>
      <c r="D923" s="32"/>
      <c r="E923" s="32"/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  <c r="R923" s="32"/>
      <c r="S923" s="32"/>
      <c r="T923" s="32"/>
      <c r="U923" s="32"/>
      <c r="V923" s="32"/>
      <c r="W923" s="32"/>
      <c r="X923" s="32"/>
      <c r="Y923" s="32"/>
      <c r="Z923" s="32"/>
    </row>
    <row r="924" ht="15.75" customHeight="1">
      <c r="A924" s="32"/>
      <c r="B924" s="32"/>
      <c r="C924" s="32"/>
      <c r="D924" s="32"/>
      <c r="E924" s="32"/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  <c r="R924" s="32"/>
      <c r="S924" s="32"/>
      <c r="T924" s="32"/>
      <c r="U924" s="32"/>
      <c r="V924" s="32"/>
      <c r="W924" s="32"/>
      <c r="X924" s="32"/>
      <c r="Y924" s="32"/>
      <c r="Z924" s="32"/>
    </row>
    <row r="925" ht="15.75" customHeight="1">
      <c r="A925" s="32"/>
      <c r="B925" s="32"/>
      <c r="C925" s="32"/>
      <c r="D925" s="32"/>
      <c r="E925" s="32"/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  <c r="R925" s="32"/>
      <c r="S925" s="32"/>
      <c r="T925" s="32"/>
      <c r="U925" s="32"/>
      <c r="V925" s="32"/>
      <c r="W925" s="32"/>
      <c r="X925" s="32"/>
      <c r="Y925" s="32"/>
      <c r="Z925" s="32"/>
    </row>
    <row r="926" ht="15.75" customHeight="1">
      <c r="A926" s="32"/>
      <c r="B926" s="32"/>
      <c r="C926" s="32"/>
      <c r="D926" s="32"/>
      <c r="E926" s="32"/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  <c r="R926" s="32"/>
      <c r="S926" s="32"/>
      <c r="T926" s="32"/>
      <c r="U926" s="32"/>
      <c r="V926" s="32"/>
      <c r="W926" s="32"/>
      <c r="X926" s="32"/>
      <c r="Y926" s="32"/>
      <c r="Z926" s="32"/>
    </row>
    <row r="927" ht="15.75" customHeight="1">
      <c r="A927" s="32"/>
      <c r="B927" s="32"/>
      <c r="C927" s="32"/>
      <c r="D927" s="32"/>
      <c r="E927" s="32"/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  <c r="R927" s="32"/>
      <c r="S927" s="32"/>
      <c r="T927" s="32"/>
      <c r="U927" s="32"/>
      <c r="V927" s="32"/>
      <c r="W927" s="32"/>
      <c r="X927" s="32"/>
      <c r="Y927" s="32"/>
      <c r="Z927" s="32"/>
    </row>
    <row r="928" ht="15.75" customHeight="1">
      <c r="A928" s="32"/>
      <c r="B928" s="32"/>
      <c r="C928" s="32"/>
      <c r="D928" s="32"/>
      <c r="E928" s="32"/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  <c r="R928" s="32"/>
      <c r="S928" s="32"/>
      <c r="T928" s="32"/>
      <c r="U928" s="32"/>
      <c r="V928" s="32"/>
      <c r="W928" s="32"/>
      <c r="X928" s="32"/>
      <c r="Y928" s="32"/>
      <c r="Z928" s="32"/>
    </row>
    <row r="929" ht="15.75" customHeight="1">
      <c r="A929" s="32"/>
      <c r="B929" s="32"/>
      <c r="C929" s="32"/>
      <c r="D929" s="32"/>
      <c r="E929" s="32"/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  <c r="R929" s="32"/>
      <c r="S929" s="32"/>
      <c r="T929" s="32"/>
      <c r="U929" s="32"/>
      <c r="V929" s="32"/>
      <c r="W929" s="32"/>
      <c r="X929" s="32"/>
      <c r="Y929" s="32"/>
      <c r="Z929" s="32"/>
    </row>
    <row r="930" ht="15.75" customHeight="1">
      <c r="A930" s="32"/>
      <c r="B930" s="32"/>
      <c r="C930" s="32"/>
      <c r="D930" s="32"/>
      <c r="E930" s="32"/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  <c r="R930" s="32"/>
      <c r="S930" s="32"/>
      <c r="T930" s="32"/>
      <c r="U930" s="32"/>
      <c r="V930" s="32"/>
      <c r="W930" s="32"/>
      <c r="X930" s="32"/>
      <c r="Y930" s="32"/>
      <c r="Z930" s="32"/>
    </row>
    <row r="931" ht="15.75" customHeight="1">
      <c r="A931" s="32"/>
      <c r="B931" s="32"/>
      <c r="C931" s="32"/>
      <c r="D931" s="32"/>
      <c r="E931" s="32"/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  <c r="R931" s="32"/>
      <c r="S931" s="32"/>
      <c r="T931" s="32"/>
      <c r="U931" s="32"/>
      <c r="V931" s="32"/>
      <c r="W931" s="32"/>
      <c r="X931" s="32"/>
      <c r="Y931" s="32"/>
      <c r="Z931" s="32"/>
    </row>
    <row r="932" ht="15.75" customHeight="1">
      <c r="A932" s="32"/>
      <c r="B932" s="32"/>
      <c r="C932" s="32"/>
      <c r="D932" s="32"/>
      <c r="E932" s="32"/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  <c r="R932" s="32"/>
      <c r="S932" s="32"/>
      <c r="T932" s="32"/>
      <c r="U932" s="32"/>
      <c r="V932" s="32"/>
      <c r="W932" s="32"/>
      <c r="X932" s="32"/>
      <c r="Y932" s="32"/>
      <c r="Z932" s="32"/>
    </row>
    <row r="933" ht="15.75" customHeight="1">
      <c r="A933" s="32"/>
      <c r="B933" s="32"/>
      <c r="C933" s="32"/>
      <c r="D933" s="32"/>
      <c r="E933" s="32"/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  <c r="R933" s="32"/>
      <c r="S933" s="32"/>
      <c r="T933" s="32"/>
      <c r="U933" s="32"/>
      <c r="V933" s="32"/>
      <c r="W933" s="32"/>
      <c r="X933" s="32"/>
      <c r="Y933" s="32"/>
      <c r="Z933" s="32"/>
    </row>
    <row r="934" ht="15.75" customHeight="1">
      <c r="A934" s="32"/>
      <c r="B934" s="32"/>
      <c r="C934" s="32"/>
      <c r="D934" s="32"/>
      <c r="E934" s="32"/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  <c r="R934" s="32"/>
      <c r="S934" s="32"/>
      <c r="T934" s="32"/>
      <c r="U934" s="32"/>
      <c r="V934" s="32"/>
      <c r="W934" s="32"/>
      <c r="X934" s="32"/>
      <c r="Y934" s="32"/>
      <c r="Z934" s="32"/>
    </row>
    <row r="935" ht="15.75" customHeight="1">
      <c r="A935" s="32"/>
      <c r="B935" s="32"/>
      <c r="C935" s="32"/>
      <c r="D935" s="32"/>
      <c r="E935" s="32"/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  <c r="R935" s="32"/>
      <c r="S935" s="32"/>
      <c r="T935" s="32"/>
      <c r="U935" s="32"/>
      <c r="V935" s="32"/>
      <c r="W935" s="32"/>
      <c r="X935" s="32"/>
      <c r="Y935" s="32"/>
      <c r="Z935" s="32"/>
    </row>
    <row r="936" ht="15.75" customHeight="1">
      <c r="A936" s="32"/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  <c r="R936" s="32"/>
      <c r="S936" s="32"/>
      <c r="T936" s="32"/>
      <c r="U936" s="32"/>
      <c r="V936" s="32"/>
      <c r="W936" s="32"/>
      <c r="X936" s="32"/>
      <c r="Y936" s="32"/>
      <c r="Z936" s="32"/>
    </row>
    <row r="937" ht="15.75" customHeight="1">
      <c r="A937" s="32"/>
      <c r="B937" s="32"/>
      <c r="C937" s="32"/>
      <c r="D937" s="32"/>
      <c r="E937" s="32"/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  <c r="R937" s="32"/>
      <c r="S937" s="32"/>
      <c r="T937" s="32"/>
      <c r="U937" s="32"/>
      <c r="V937" s="32"/>
      <c r="W937" s="32"/>
      <c r="X937" s="32"/>
      <c r="Y937" s="32"/>
      <c r="Z937" s="32"/>
    </row>
    <row r="938" ht="15.75" customHeight="1">
      <c r="A938" s="32"/>
      <c r="B938" s="32"/>
      <c r="C938" s="32"/>
      <c r="D938" s="32"/>
      <c r="E938" s="32"/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  <c r="R938" s="32"/>
      <c r="S938" s="32"/>
      <c r="T938" s="32"/>
      <c r="U938" s="32"/>
      <c r="V938" s="32"/>
      <c r="W938" s="32"/>
      <c r="X938" s="32"/>
      <c r="Y938" s="32"/>
      <c r="Z938" s="32"/>
    </row>
    <row r="939" ht="15.75" customHeight="1">
      <c r="A939" s="32"/>
      <c r="B939" s="32"/>
      <c r="C939" s="32"/>
      <c r="D939" s="32"/>
      <c r="E939" s="32"/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  <c r="R939" s="32"/>
      <c r="S939" s="32"/>
      <c r="T939" s="32"/>
      <c r="U939" s="32"/>
      <c r="V939" s="32"/>
      <c r="W939" s="32"/>
      <c r="X939" s="32"/>
      <c r="Y939" s="32"/>
      <c r="Z939" s="32"/>
    </row>
    <row r="940" ht="15.75" customHeight="1">
      <c r="A940" s="32"/>
      <c r="B940" s="32"/>
      <c r="C940" s="32"/>
      <c r="D940" s="32"/>
      <c r="E940" s="32"/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  <c r="R940" s="32"/>
      <c r="S940" s="32"/>
      <c r="T940" s="32"/>
      <c r="U940" s="32"/>
      <c r="V940" s="32"/>
      <c r="W940" s="32"/>
      <c r="X940" s="32"/>
      <c r="Y940" s="32"/>
      <c r="Z940" s="32"/>
    </row>
    <row r="941" ht="15.75" customHeight="1">
      <c r="A941" s="32"/>
      <c r="B941" s="32"/>
      <c r="C941" s="32"/>
      <c r="D941" s="32"/>
      <c r="E941" s="32"/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  <c r="R941" s="32"/>
      <c r="S941" s="32"/>
      <c r="T941" s="32"/>
      <c r="U941" s="32"/>
      <c r="V941" s="32"/>
      <c r="W941" s="32"/>
      <c r="X941" s="32"/>
      <c r="Y941" s="32"/>
      <c r="Z941" s="32"/>
    </row>
    <row r="942" ht="15.75" customHeight="1">
      <c r="A942" s="32"/>
      <c r="B942" s="32"/>
      <c r="C942" s="32"/>
      <c r="D942" s="32"/>
      <c r="E942" s="32"/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  <c r="R942" s="32"/>
      <c r="S942" s="32"/>
      <c r="T942" s="32"/>
      <c r="U942" s="32"/>
      <c r="V942" s="32"/>
      <c r="W942" s="32"/>
      <c r="X942" s="32"/>
      <c r="Y942" s="32"/>
      <c r="Z942" s="32"/>
    </row>
    <row r="943" ht="15.75" customHeight="1">
      <c r="A943" s="32"/>
      <c r="B943" s="32"/>
      <c r="C943" s="32"/>
      <c r="D943" s="32"/>
      <c r="E943" s="32"/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  <c r="R943" s="32"/>
      <c r="S943" s="32"/>
      <c r="T943" s="32"/>
      <c r="U943" s="32"/>
      <c r="V943" s="32"/>
      <c r="W943" s="32"/>
      <c r="X943" s="32"/>
      <c r="Y943" s="32"/>
      <c r="Z943" s="32"/>
    </row>
    <row r="944" ht="15.75" customHeight="1">
      <c r="A944" s="32"/>
      <c r="B944" s="32"/>
      <c r="C944" s="32"/>
      <c r="D944" s="32"/>
      <c r="E944" s="32"/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  <c r="R944" s="32"/>
      <c r="S944" s="32"/>
      <c r="T944" s="32"/>
      <c r="U944" s="32"/>
      <c r="V944" s="32"/>
      <c r="W944" s="32"/>
      <c r="X944" s="32"/>
      <c r="Y944" s="32"/>
      <c r="Z944" s="32"/>
    </row>
    <row r="945" ht="15.75" customHeight="1">
      <c r="A945" s="32"/>
      <c r="B945" s="32"/>
      <c r="C945" s="32"/>
      <c r="D945" s="32"/>
      <c r="E945" s="32"/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  <c r="R945" s="32"/>
      <c r="S945" s="32"/>
      <c r="T945" s="32"/>
      <c r="U945" s="32"/>
      <c r="V945" s="32"/>
      <c r="W945" s="32"/>
      <c r="X945" s="32"/>
      <c r="Y945" s="32"/>
      <c r="Z945" s="32"/>
    </row>
    <row r="946" ht="15.75" customHeight="1">
      <c r="A946" s="32"/>
      <c r="B946" s="32"/>
      <c r="C946" s="32"/>
      <c r="D946" s="32"/>
      <c r="E946" s="32"/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  <c r="R946" s="32"/>
      <c r="S946" s="32"/>
      <c r="T946" s="32"/>
      <c r="U946" s="32"/>
      <c r="V946" s="32"/>
      <c r="W946" s="32"/>
      <c r="X946" s="32"/>
      <c r="Y946" s="32"/>
      <c r="Z946" s="32"/>
    </row>
    <row r="947" ht="15.75" customHeight="1">
      <c r="A947" s="32"/>
      <c r="B947" s="32"/>
      <c r="C947" s="32"/>
      <c r="D947" s="32"/>
      <c r="E947" s="32"/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  <c r="R947" s="32"/>
      <c r="S947" s="32"/>
      <c r="T947" s="32"/>
      <c r="U947" s="32"/>
      <c r="V947" s="32"/>
      <c r="W947" s="32"/>
      <c r="X947" s="32"/>
      <c r="Y947" s="32"/>
      <c r="Z947" s="32"/>
    </row>
    <row r="948" ht="15.75" customHeight="1">
      <c r="A948" s="32"/>
      <c r="B948" s="32"/>
      <c r="C948" s="32"/>
      <c r="D948" s="32"/>
      <c r="E948" s="32"/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  <c r="R948" s="32"/>
      <c r="S948" s="32"/>
      <c r="T948" s="32"/>
      <c r="U948" s="32"/>
      <c r="V948" s="32"/>
      <c r="W948" s="32"/>
      <c r="X948" s="32"/>
      <c r="Y948" s="32"/>
      <c r="Z948" s="32"/>
    </row>
    <row r="949" ht="15.75" customHeight="1">
      <c r="A949" s="32"/>
      <c r="B949" s="32"/>
      <c r="C949" s="32"/>
      <c r="D949" s="32"/>
      <c r="E949" s="32"/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  <c r="R949" s="32"/>
      <c r="S949" s="32"/>
      <c r="T949" s="32"/>
      <c r="U949" s="32"/>
      <c r="V949" s="32"/>
      <c r="W949" s="32"/>
      <c r="X949" s="32"/>
      <c r="Y949" s="32"/>
      <c r="Z949" s="32"/>
    </row>
    <row r="950" ht="15.75" customHeight="1">
      <c r="A950" s="32"/>
      <c r="B950" s="32"/>
      <c r="C950" s="32"/>
      <c r="D950" s="32"/>
      <c r="E950" s="32"/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  <c r="R950" s="32"/>
      <c r="S950" s="32"/>
      <c r="T950" s="32"/>
      <c r="U950" s="32"/>
      <c r="V950" s="32"/>
      <c r="W950" s="32"/>
      <c r="X950" s="32"/>
      <c r="Y950" s="32"/>
      <c r="Z950" s="32"/>
    </row>
    <row r="951" ht="15.75" customHeight="1">
      <c r="A951" s="32"/>
      <c r="B951" s="32"/>
      <c r="C951" s="32"/>
      <c r="D951" s="32"/>
      <c r="E951" s="32"/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  <c r="R951" s="32"/>
      <c r="S951" s="32"/>
      <c r="T951" s="32"/>
      <c r="U951" s="32"/>
      <c r="V951" s="32"/>
      <c r="W951" s="32"/>
      <c r="X951" s="32"/>
      <c r="Y951" s="32"/>
      <c r="Z951" s="32"/>
    </row>
    <row r="952" ht="15.75" customHeight="1">
      <c r="A952" s="32"/>
      <c r="B952" s="32"/>
      <c r="C952" s="32"/>
      <c r="D952" s="32"/>
      <c r="E952" s="32"/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  <c r="R952" s="32"/>
      <c r="S952" s="32"/>
      <c r="T952" s="32"/>
      <c r="U952" s="32"/>
      <c r="V952" s="32"/>
      <c r="W952" s="32"/>
      <c r="X952" s="32"/>
      <c r="Y952" s="32"/>
      <c r="Z952" s="32"/>
    </row>
    <row r="953" ht="15.75" customHeight="1">
      <c r="A953" s="32"/>
      <c r="B953" s="32"/>
      <c r="C953" s="32"/>
      <c r="D953" s="32"/>
      <c r="E953" s="32"/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  <c r="R953" s="32"/>
      <c r="S953" s="32"/>
      <c r="T953" s="32"/>
      <c r="U953" s="32"/>
      <c r="V953" s="32"/>
      <c r="W953" s="32"/>
      <c r="X953" s="32"/>
      <c r="Y953" s="32"/>
      <c r="Z953" s="32"/>
    </row>
    <row r="954" ht="15.75" customHeight="1">
      <c r="A954" s="32"/>
      <c r="B954" s="32"/>
      <c r="C954" s="32"/>
      <c r="D954" s="32"/>
      <c r="E954" s="32"/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  <c r="R954" s="32"/>
      <c r="S954" s="32"/>
      <c r="T954" s="32"/>
      <c r="U954" s="32"/>
      <c r="V954" s="32"/>
      <c r="W954" s="32"/>
      <c r="X954" s="32"/>
      <c r="Y954" s="32"/>
      <c r="Z954" s="32"/>
    </row>
    <row r="955" ht="15.75" customHeight="1">
      <c r="A955" s="32"/>
      <c r="B955" s="32"/>
      <c r="C955" s="32"/>
      <c r="D955" s="32"/>
      <c r="E955" s="32"/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  <c r="R955" s="32"/>
      <c r="S955" s="32"/>
      <c r="T955" s="32"/>
      <c r="U955" s="32"/>
      <c r="V955" s="32"/>
      <c r="W955" s="32"/>
      <c r="X955" s="32"/>
      <c r="Y955" s="32"/>
      <c r="Z955" s="32"/>
    </row>
    <row r="956" ht="15.75" customHeight="1">
      <c r="A956" s="32"/>
      <c r="B956" s="32"/>
      <c r="C956" s="32"/>
      <c r="D956" s="32"/>
      <c r="E956" s="32"/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  <c r="R956" s="32"/>
      <c r="S956" s="32"/>
      <c r="T956" s="32"/>
      <c r="U956" s="32"/>
      <c r="V956" s="32"/>
      <c r="W956" s="32"/>
      <c r="X956" s="32"/>
      <c r="Y956" s="32"/>
      <c r="Z956" s="32"/>
    </row>
    <row r="957" ht="15.75" customHeight="1">
      <c r="A957" s="32"/>
      <c r="B957" s="32"/>
      <c r="C957" s="32"/>
      <c r="D957" s="32"/>
      <c r="E957" s="32"/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  <c r="R957" s="32"/>
      <c r="S957" s="32"/>
      <c r="T957" s="32"/>
      <c r="U957" s="32"/>
      <c r="V957" s="32"/>
      <c r="W957" s="32"/>
      <c r="X957" s="32"/>
      <c r="Y957" s="32"/>
      <c r="Z957" s="32"/>
    </row>
    <row r="958" ht="15.75" customHeight="1">
      <c r="A958" s="32"/>
      <c r="B958" s="32"/>
      <c r="C958" s="32"/>
      <c r="D958" s="32"/>
      <c r="E958" s="32"/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  <c r="R958" s="32"/>
      <c r="S958" s="32"/>
      <c r="T958" s="32"/>
      <c r="U958" s="32"/>
      <c r="V958" s="32"/>
      <c r="W958" s="32"/>
      <c r="X958" s="32"/>
      <c r="Y958" s="32"/>
      <c r="Z958" s="32"/>
    </row>
    <row r="959" ht="15.75" customHeight="1">
      <c r="A959" s="32"/>
      <c r="B959" s="32"/>
      <c r="C959" s="32"/>
      <c r="D959" s="32"/>
      <c r="E959" s="32"/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  <c r="R959" s="32"/>
      <c r="S959" s="32"/>
      <c r="T959" s="32"/>
      <c r="U959" s="32"/>
      <c r="V959" s="32"/>
      <c r="W959" s="32"/>
      <c r="X959" s="32"/>
      <c r="Y959" s="32"/>
      <c r="Z959" s="32"/>
    </row>
    <row r="960" ht="15.75" customHeight="1">
      <c r="A960" s="32"/>
      <c r="B960" s="32"/>
      <c r="C960" s="32"/>
      <c r="D960" s="32"/>
      <c r="E960" s="32"/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  <c r="R960" s="32"/>
      <c r="S960" s="32"/>
      <c r="T960" s="32"/>
      <c r="U960" s="32"/>
      <c r="V960" s="32"/>
      <c r="W960" s="32"/>
      <c r="X960" s="32"/>
      <c r="Y960" s="32"/>
      <c r="Z960" s="32"/>
    </row>
    <row r="961" ht="15.75" customHeight="1">
      <c r="A961" s="32"/>
      <c r="B961" s="32"/>
      <c r="C961" s="32"/>
      <c r="D961" s="32"/>
      <c r="E961" s="32"/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  <c r="R961" s="32"/>
      <c r="S961" s="32"/>
      <c r="T961" s="32"/>
      <c r="U961" s="32"/>
      <c r="V961" s="32"/>
      <c r="W961" s="32"/>
      <c r="X961" s="32"/>
      <c r="Y961" s="32"/>
      <c r="Z961" s="32"/>
    </row>
    <row r="962" ht="15.75" customHeight="1">
      <c r="A962" s="32"/>
      <c r="B962" s="32"/>
      <c r="C962" s="32"/>
      <c r="D962" s="32"/>
      <c r="E962" s="32"/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  <c r="R962" s="32"/>
      <c r="S962" s="32"/>
      <c r="T962" s="32"/>
      <c r="U962" s="32"/>
      <c r="V962" s="32"/>
      <c r="W962" s="32"/>
      <c r="X962" s="32"/>
      <c r="Y962" s="32"/>
      <c r="Z962" s="32"/>
    </row>
    <row r="963" ht="15.75" customHeight="1">
      <c r="A963" s="32"/>
      <c r="B963" s="32"/>
      <c r="C963" s="32"/>
      <c r="D963" s="32"/>
      <c r="E963" s="32"/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  <c r="R963" s="32"/>
      <c r="S963" s="32"/>
      <c r="T963" s="32"/>
      <c r="U963" s="32"/>
      <c r="V963" s="32"/>
      <c r="W963" s="32"/>
      <c r="X963" s="32"/>
      <c r="Y963" s="32"/>
      <c r="Z963" s="32"/>
    </row>
    <row r="964" ht="15.75" customHeight="1">
      <c r="A964" s="32"/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  <c r="R964" s="32"/>
      <c r="S964" s="32"/>
      <c r="T964" s="32"/>
      <c r="U964" s="32"/>
      <c r="V964" s="32"/>
      <c r="W964" s="32"/>
      <c r="X964" s="32"/>
      <c r="Y964" s="32"/>
      <c r="Z964" s="32"/>
    </row>
    <row r="965" ht="15.75" customHeight="1">
      <c r="A965" s="32"/>
      <c r="B965" s="32"/>
      <c r="C965" s="32"/>
      <c r="D965" s="32"/>
      <c r="E965" s="32"/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  <c r="R965" s="32"/>
      <c r="S965" s="32"/>
      <c r="T965" s="32"/>
      <c r="U965" s="32"/>
      <c r="V965" s="32"/>
      <c r="W965" s="32"/>
      <c r="X965" s="32"/>
      <c r="Y965" s="32"/>
      <c r="Z965" s="32"/>
    </row>
    <row r="966" ht="15.75" customHeight="1">
      <c r="A966" s="32"/>
      <c r="B966" s="32"/>
      <c r="C966" s="32"/>
      <c r="D966" s="32"/>
      <c r="E966" s="32"/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  <c r="R966" s="32"/>
      <c r="S966" s="32"/>
      <c r="T966" s="32"/>
      <c r="U966" s="32"/>
      <c r="V966" s="32"/>
      <c r="W966" s="32"/>
      <c r="X966" s="32"/>
      <c r="Y966" s="32"/>
      <c r="Z966" s="32"/>
    </row>
    <row r="967" ht="15.75" customHeight="1">
      <c r="A967" s="32"/>
      <c r="B967" s="32"/>
      <c r="C967" s="32"/>
      <c r="D967" s="32"/>
      <c r="E967" s="32"/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  <c r="R967" s="32"/>
      <c r="S967" s="32"/>
      <c r="T967" s="32"/>
      <c r="U967" s="32"/>
      <c r="V967" s="32"/>
      <c r="W967" s="32"/>
      <c r="X967" s="32"/>
      <c r="Y967" s="32"/>
      <c r="Z967" s="32"/>
    </row>
    <row r="968" ht="15.75" customHeight="1">
      <c r="A968" s="32"/>
      <c r="B968" s="32"/>
      <c r="C968" s="32"/>
      <c r="D968" s="32"/>
      <c r="E968" s="32"/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  <c r="R968" s="32"/>
      <c r="S968" s="32"/>
      <c r="T968" s="32"/>
      <c r="U968" s="32"/>
      <c r="V968" s="32"/>
      <c r="W968" s="32"/>
      <c r="X968" s="32"/>
      <c r="Y968" s="32"/>
      <c r="Z968" s="32"/>
    </row>
    <row r="969" ht="15.75" customHeight="1">
      <c r="A969" s="32"/>
      <c r="B969" s="32"/>
      <c r="C969" s="32"/>
      <c r="D969" s="32"/>
      <c r="E969" s="32"/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  <c r="R969" s="32"/>
      <c r="S969" s="32"/>
      <c r="T969" s="32"/>
      <c r="U969" s="32"/>
      <c r="V969" s="32"/>
      <c r="W969" s="32"/>
      <c r="X969" s="32"/>
      <c r="Y969" s="32"/>
      <c r="Z969" s="32"/>
    </row>
    <row r="970" ht="15.75" customHeight="1">
      <c r="A970" s="32"/>
      <c r="B970" s="32"/>
      <c r="C970" s="32"/>
      <c r="D970" s="32"/>
      <c r="E970" s="32"/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  <c r="R970" s="32"/>
      <c r="S970" s="32"/>
      <c r="T970" s="32"/>
      <c r="U970" s="32"/>
      <c r="V970" s="32"/>
      <c r="W970" s="32"/>
      <c r="X970" s="32"/>
      <c r="Y970" s="32"/>
      <c r="Z970" s="32"/>
    </row>
    <row r="971" ht="15.75" customHeight="1">
      <c r="A971" s="32"/>
      <c r="B971" s="32"/>
      <c r="C971" s="32"/>
      <c r="D971" s="32"/>
      <c r="E971" s="32"/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  <c r="R971" s="32"/>
      <c r="S971" s="32"/>
      <c r="T971" s="32"/>
      <c r="U971" s="32"/>
      <c r="V971" s="32"/>
      <c r="W971" s="32"/>
      <c r="X971" s="32"/>
      <c r="Y971" s="32"/>
      <c r="Z971" s="32"/>
    </row>
    <row r="972" ht="15.75" customHeight="1">
      <c r="A972" s="32"/>
      <c r="B972" s="32"/>
      <c r="C972" s="32"/>
      <c r="D972" s="32"/>
      <c r="E972" s="32"/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  <c r="R972" s="32"/>
      <c r="S972" s="32"/>
      <c r="T972" s="32"/>
      <c r="U972" s="32"/>
      <c r="V972" s="32"/>
      <c r="W972" s="32"/>
      <c r="X972" s="32"/>
      <c r="Y972" s="32"/>
      <c r="Z972" s="32"/>
    </row>
    <row r="973" ht="15.75" customHeight="1">
      <c r="A973" s="32"/>
      <c r="B973" s="32"/>
      <c r="C973" s="32"/>
      <c r="D973" s="32"/>
      <c r="E973" s="32"/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  <c r="R973" s="32"/>
      <c r="S973" s="32"/>
      <c r="T973" s="32"/>
      <c r="U973" s="32"/>
      <c r="V973" s="32"/>
      <c r="W973" s="32"/>
      <c r="X973" s="32"/>
      <c r="Y973" s="32"/>
      <c r="Z973" s="32"/>
    </row>
    <row r="974" ht="15.75" customHeight="1">
      <c r="A974" s="32"/>
      <c r="B974" s="32"/>
      <c r="C974" s="32"/>
      <c r="D974" s="32"/>
      <c r="E974" s="32"/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  <c r="R974" s="32"/>
      <c r="S974" s="32"/>
      <c r="T974" s="32"/>
      <c r="U974" s="32"/>
      <c r="V974" s="32"/>
      <c r="W974" s="32"/>
      <c r="X974" s="32"/>
      <c r="Y974" s="32"/>
      <c r="Z974" s="32"/>
    </row>
    <row r="975" ht="15.75" customHeight="1">
      <c r="A975" s="32"/>
      <c r="B975" s="32"/>
      <c r="C975" s="32"/>
      <c r="D975" s="32"/>
      <c r="E975" s="32"/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  <c r="R975" s="32"/>
      <c r="S975" s="32"/>
      <c r="T975" s="32"/>
      <c r="U975" s="32"/>
      <c r="V975" s="32"/>
      <c r="W975" s="32"/>
      <c r="X975" s="32"/>
      <c r="Y975" s="32"/>
      <c r="Z975" s="32"/>
    </row>
    <row r="976" ht="15.75" customHeight="1">
      <c r="A976" s="32"/>
      <c r="B976" s="32"/>
      <c r="C976" s="32"/>
      <c r="D976" s="32"/>
      <c r="E976" s="32"/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  <c r="R976" s="32"/>
      <c r="S976" s="32"/>
      <c r="T976" s="32"/>
      <c r="U976" s="32"/>
      <c r="V976" s="32"/>
      <c r="W976" s="32"/>
      <c r="X976" s="32"/>
      <c r="Y976" s="32"/>
      <c r="Z976" s="32"/>
    </row>
    <row r="977" ht="15.75" customHeight="1">
      <c r="A977" s="32"/>
      <c r="B977" s="32"/>
      <c r="C977" s="32"/>
      <c r="D977" s="32"/>
      <c r="E977" s="32"/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  <c r="R977" s="32"/>
      <c r="S977" s="32"/>
      <c r="T977" s="32"/>
      <c r="U977" s="32"/>
      <c r="V977" s="32"/>
      <c r="W977" s="32"/>
      <c r="X977" s="32"/>
      <c r="Y977" s="32"/>
      <c r="Z977" s="32"/>
    </row>
    <row r="978" ht="15.75" customHeight="1">
      <c r="A978" s="32"/>
      <c r="B978" s="32"/>
      <c r="C978" s="32"/>
      <c r="D978" s="32"/>
      <c r="E978" s="32"/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  <c r="R978" s="32"/>
      <c r="S978" s="32"/>
      <c r="T978" s="32"/>
      <c r="U978" s="32"/>
      <c r="V978" s="32"/>
      <c r="W978" s="32"/>
      <c r="X978" s="32"/>
      <c r="Y978" s="32"/>
      <c r="Z978" s="32"/>
    </row>
    <row r="979" ht="15.75" customHeight="1">
      <c r="A979" s="32"/>
      <c r="B979" s="32"/>
      <c r="C979" s="32"/>
      <c r="D979" s="32"/>
      <c r="E979" s="32"/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  <c r="R979" s="32"/>
      <c r="S979" s="32"/>
      <c r="T979" s="32"/>
      <c r="U979" s="32"/>
      <c r="V979" s="32"/>
      <c r="W979" s="32"/>
      <c r="X979" s="32"/>
      <c r="Y979" s="32"/>
      <c r="Z979" s="32"/>
    </row>
    <row r="980" ht="15.75" customHeight="1">
      <c r="A980" s="32"/>
      <c r="B980" s="32"/>
      <c r="C980" s="32"/>
      <c r="D980" s="32"/>
      <c r="E980" s="32"/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  <c r="R980" s="32"/>
      <c r="S980" s="32"/>
      <c r="T980" s="32"/>
      <c r="U980" s="32"/>
      <c r="V980" s="32"/>
      <c r="W980" s="32"/>
      <c r="X980" s="32"/>
      <c r="Y980" s="32"/>
      <c r="Z980" s="32"/>
    </row>
    <row r="981" ht="15.75" customHeight="1">
      <c r="A981" s="32"/>
      <c r="B981" s="32"/>
      <c r="C981" s="32"/>
      <c r="D981" s="32"/>
      <c r="E981" s="32"/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  <c r="R981" s="32"/>
      <c r="S981" s="32"/>
      <c r="T981" s="32"/>
      <c r="U981" s="32"/>
      <c r="V981" s="32"/>
      <c r="W981" s="32"/>
      <c r="X981" s="32"/>
      <c r="Y981" s="32"/>
      <c r="Z981" s="32"/>
    </row>
    <row r="982" ht="15.75" customHeight="1">
      <c r="A982" s="32"/>
      <c r="B982" s="32"/>
      <c r="C982" s="32"/>
      <c r="D982" s="32"/>
      <c r="E982" s="32"/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  <c r="R982" s="32"/>
      <c r="S982" s="32"/>
      <c r="T982" s="32"/>
      <c r="U982" s="32"/>
      <c r="V982" s="32"/>
      <c r="W982" s="32"/>
      <c r="X982" s="32"/>
      <c r="Y982" s="32"/>
      <c r="Z982" s="32"/>
    </row>
    <row r="983" ht="15.75" customHeight="1">
      <c r="A983" s="32"/>
      <c r="B983" s="32"/>
      <c r="C983" s="32"/>
      <c r="D983" s="32"/>
      <c r="E983" s="32"/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  <c r="R983" s="32"/>
      <c r="S983" s="32"/>
      <c r="T983" s="32"/>
      <c r="U983" s="32"/>
      <c r="V983" s="32"/>
      <c r="W983" s="32"/>
      <c r="X983" s="32"/>
      <c r="Y983" s="32"/>
      <c r="Z983" s="32"/>
    </row>
    <row r="984" ht="15.75" customHeight="1">
      <c r="A984" s="32"/>
      <c r="B984" s="32"/>
      <c r="C984" s="32"/>
      <c r="D984" s="32"/>
      <c r="E984" s="32"/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  <c r="R984" s="32"/>
      <c r="S984" s="32"/>
      <c r="T984" s="32"/>
      <c r="U984" s="32"/>
      <c r="V984" s="32"/>
      <c r="W984" s="32"/>
      <c r="X984" s="32"/>
      <c r="Y984" s="32"/>
      <c r="Z984" s="32"/>
    </row>
    <row r="985" ht="15.75" customHeight="1">
      <c r="A985" s="32"/>
      <c r="B985" s="32"/>
      <c r="C985" s="32"/>
      <c r="D985" s="32"/>
      <c r="E985" s="32"/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  <c r="R985" s="32"/>
      <c r="S985" s="32"/>
      <c r="T985" s="32"/>
      <c r="U985" s="32"/>
      <c r="V985" s="32"/>
      <c r="W985" s="32"/>
      <c r="X985" s="32"/>
      <c r="Y985" s="32"/>
      <c r="Z985" s="32"/>
    </row>
    <row r="986" ht="15.75" customHeight="1">
      <c r="A986" s="32"/>
      <c r="B986" s="32"/>
      <c r="C986" s="32"/>
      <c r="D986" s="32"/>
      <c r="E986" s="32"/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  <c r="R986" s="32"/>
      <c r="S986" s="32"/>
      <c r="T986" s="32"/>
      <c r="U986" s="32"/>
      <c r="V986" s="32"/>
      <c r="W986" s="32"/>
      <c r="X986" s="32"/>
      <c r="Y986" s="32"/>
      <c r="Z986" s="32"/>
    </row>
    <row r="987" ht="15.75" customHeight="1">
      <c r="A987" s="32"/>
      <c r="B987" s="32"/>
      <c r="C987" s="32"/>
      <c r="D987" s="32"/>
      <c r="E987" s="32"/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  <c r="R987" s="32"/>
      <c r="S987" s="32"/>
      <c r="T987" s="32"/>
      <c r="U987" s="32"/>
      <c r="V987" s="32"/>
      <c r="W987" s="32"/>
      <c r="X987" s="32"/>
      <c r="Y987" s="32"/>
      <c r="Z987" s="32"/>
    </row>
    <row r="988" ht="15.75" customHeight="1">
      <c r="A988" s="32"/>
      <c r="B988" s="32"/>
      <c r="C988" s="32"/>
      <c r="D988" s="32"/>
      <c r="E988" s="32"/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  <c r="R988" s="32"/>
      <c r="S988" s="32"/>
      <c r="T988" s="32"/>
      <c r="U988" s="32"/>
      <c r="V988" s="32"/>
      <c r="W988" s="32"/>
      <c r="X988" s="32"/>
      <c r="Y988" s="32"/>
      <c r="Z988" s="32"/>
    </row>
    <row r="989" ht="15.75" customHeight="1">
      <c r="A989" s="32"/>
      <c r="B989" s="32"/>
      <c r="C989" s="32"/>
      <c r="D989" s="32"/>
      <c r="E989" s="32"/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  <c r="R989" s="32"/>
      <c r="S989" s="32"/>
      <c r="T989" s="32"/>
      <c r="U989" s="32"/>
      <c r="V989" s="32"/>
      <c r="W989" s="32"/>
      <c r="X989" s="32"/>
      <c r="Y989" s="32"/>
      <c r="Z989" s="32"/>
    </row>
    <row r="990" ht="15.75" customHeight="1">
      <c r="A990" s="32"/>
      <c r="B990" s="32"/>
      <c r="C990" s="32"/>
      <c r="D990" s="32"/>
      <c r="E990" s="32"/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  <c r="R990" s="32"/>
      <c r="S990" s="32"/>
      <c r="T990" s="32"/>
      <c r="U990" s="32"/>
      <c r="V990" s="32"/>
      <c r="W990" s="32"/>
      <c r="X990" s="32"/>
      <c r="Y990" s="32"/>
      <c r="Z990" s="32"/>
    </row>
    <row r="991" ht="15.75" customHeight="1">
      <c r="A991" s="32"/>
      <c r="B991" s="32"/>
      <c r="C991" s="32"/>
      <c r="D991" s="32"/>
      <c r="E991" s="32"/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  <c r="R991" s="32"/>
      <c r="S991" s="32"/>
      <c r="T991" s="32"/>
      <c r="U991" s="32"/>
      <c r="V991" s="32"/>
      <c r="W991" s="32"/>
      <c r="X991" s="32"/>
      <c r="Y991" s="32"/>
      <c r="Z991" s="32"/>
    </row>
    <row r="992" ht="15.75" customHeight="1">
      <c r="A992" s="32"/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  <c r="R992" s="32"/>
      <c r="S992" s="32"/>
      <c r="T992" s="32"/>
      <c r="U992" s="32"/>
      <c r="V992" s="32"/>
      <c r="W992" s="32"/>
      <c r="X992" s="32"/>
      <c r="Y992" s="32"/>
      <c r="Z992" s="32"/>
    </row>
    <row r="993" ht="15.75" customHeight="1">
      <c r="A993" s="32"/>
      <c r="B993" s="32"/>
      <c r="C993" s="32"/>
      <c r="D993" s="32"/>
      <c r="E993" s="32"/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  <c r="R993" s="32"/>
      <c r="S993" s="32"/>
      <c r="T993" s="32"/>
      <c r="U993" s="32"/>
      <c r="V993" s="32"/>
      <c r="W993" s="32"/>
      <c r="X993" s="32"/>
      <c r="Y993" s="32"/>
      <c r="Z993" s="32"/>
    </row>
    <row r="994" ht="15.75" customHeight="1">
      <c r="A994" s="32"/>
      <c r="B994" s="32"/>
      <c r="C994" s="32"/>
      <c r="D994" s="32"/>
      <c r="E994" s="32"/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  <c r="R994" s="32"/>
      <c r="S994" s="32"/>
      <c r="T994" s="32"/>
      <c r="U994" s="32"/>
      <c r="V994" s="32"/>
      <c r="W994" s="32"/>
      <c r="X994" s="32"/>
      <c r="Y994" s="32"/>
      <c r="Z994" s="32"/>
    </row>
    <row r="995" ht="15.75" customHeight="1">
      <c r="A995" s="32"/>
      <c r="B995" s="32"/>
      <c r="C995" s="32"/>
      <c r="D995" s="32"/>
      <c r="E995" s="32"/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  <c r="R995" s="32"/>
      <c r="S995" s="32"/>
      <c r="T995" s="32"/>
      <c r="U995" s="32"/>
      <c r="V995" s="32"/>
      <c r="W995" s="32"/>
      <c r="X995" s="32"/>
      <c r="Y995" s="32"/>
      <c r="Z995" s="32"/>
    </row>
    <row r="996" ht="15.75" customHeight="1">
      <c r="A996" s="32"/>
      <c r="B996" s="32"/>
      <c r="C996" s="32"/>
      <c r="D996" s="32"/>
      <c r="E996" s="32"/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  <c r="R996" s="32"/>
      <c r="S996" s="32"/>
      <c r="T996" s="32"/>
      <c r="U996" s="32"/>
      <c r="V996" s="32"/>
      <c r="W996" s="32"/>
      <c r="X996" s="32"/>
      <c r="Y996" s="32"/>
      <c r="Z996" s="32"/>
    </row>
    <row r="997" ht="15.75" customHeight="1">
      <c r="A997" s="32"/>
      <c r="B997" s="32"/>
      <c r="C997" s="32"/>
      <c r="D997" s="32"/>
      <c r="E997" s="32"/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  <c r="R997" s="32"/>
      <c r="S997" s="32"/>
      <c r="T997" s="32"/>
      <c r="U997" s="32"/>
      <c r="V997" s="32"/>
      <c r="W997" s="32"/>
      <c r="X997" s="32"/>
      <c r="Y997" s="32"/>
      <c r="Z997" s="32"/>
    </row>
    <row r="998" ht="15.75" customHeight="1">
      <c r="A998" s="32"/>
      <c r="B998" s="32"/>
      <c r="C998" s="32"/>
      <c r="D998" s="32"/>
      <c r="E998" s="32"/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  <c r="R998" s="32"/>
      <c r="S998" s="32"/>
      <c r="T998" s="32"/>
      <c r="U998" s="32"/>
      <c r="V998" s="32"/>
      <c r="W998" s="32"/>
      <c r="X998" s="32"/>
      <c r="Y998" s="32"/>
      <c r="Z998" s="32"/>
    </row>
    <row r="999" ht="15.75" customHeight="1">
      <c r="A999" s="32"/>
      <c r="B999" s="32"/>
      <c r="C999" s="32"/>
      <c r="D999" s="32"/>
      <c r="E999" s="32"/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  <c r="R999" s="32"/>
      <c r="S999" s="32"/>
      <c r="T999" s="32"/>
      <c r="U999" s="32"/>
      <c r="V999" s="32"/>
      <c r="W999" s="32"/>
      <c r="X999" s="32"/>
      <c r="Y999" s="32"/>
      <c r="Z999" s="32"/>
    </row>
    <row r="1000" ht="15.75" customHeight="1">
      <c r="A1000" s="32"/>
      <c r="B1000" s="32"/>
      <c r="C1000" s="32"/>
      <c r="D1000" s="32"/>
      <c r="E1000" s="32"/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  <c r="R1000" s="32"/>
      <c r="S1000" s="32"/>
      <c r="T1000" s="32"/>
      <c r="U1000" s="32"/>
      <c r="V1000" s="32"/>
      <c r="W1000" s="32"/>
      <c r="X1000" s="32"/>
      <c r="Y1000" s="32"/>
      <c r="Z1000" s="32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2018-10-10T19:06:50Z</dcterms:created>
  <dc:creator>pccli</dc:creator>
</cp:coreProperties>
</file>